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xr:revisionPtr revIDLastSave="0" documentId="8_{0F67652C-7935-419C-B49D-52DB030A3FD8}" xr6:coauthVersionLast="36" xr6:coauthVersionMax="36" xr10:uidLastSave="{00000000-0000-0000-0000-000000000000}"/>
  <workbookProtection workbookAlgorithmName="SHA-512" workbookHashValue="ea7SReQex3u4KltCQa9IRknuYR5cTlIQRG5w3sGAz+hTEAloqs7sSzJelEMmQx5wrdfaiUS0Qj+S7xEZe+h+OA==" workbookSaltValue="RONS9RFrYkcvBspCU/ZPZQ==" workbookSpinCount="100000" lockStructure="1"/>
  <bookViews>
    <workbookView xWindow="0" yWindow="0" windowWidth="28800" windowHeight="13500" xr2:uid="{00000000-000D-0000-FFFF-FFFF00000000}"/>
  </bookViews>
  <sheets>
    <sheet name="Deckblatt" sheetId="1" r:id="rId1"/>
    <sheet name="Erstattungsbetrag" sheetId="6" r:id="rId2"/>
  </sheets>
  <definedNames>
    <definedName name="_xlnm.Print_Area" localSheetId="0">Deckblatt!$A$1:$P$41</definedName>
    <definedName name="_xlnm.Print_Area" localSheetId="1">Erstattungsbetrag!$A$1:$M$57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6" l="1"/>
  <c r="L20" i="6" l="1"/>
  <c r="L21" i="6"/>
  <c r="L22" i="6"/>
  <c r="L23" i="6"/>
  <c r="L24" i="6"/>
  <c r="L25" i="6"/>
  <c r="L26" i="6"/>
  <c r="L27" i="6"/>
  <c r="L28" i="6"/>
  <c r="P19" i="6"/>
  <c r="P20" i="6"/>
  <c r="P21" i="6"/>
  <c r="P22" i="6"/>
  <c r="P23" i="6"/>
  <c r="P24" i="6"/>
  <c r="P25" i="6"/>
  <c r="P26" i="6"/>
  <c r="P27" i="6"/>
  <c r="P28" i="6"/>
  <c r="J19" i="6" l="1"/>
  <c r="J20" i="6" l="1"/>
  <c r="L29" i="6" l="1"/>
  <c r="K33" i="1" s="1"/>
  <c r="J21" i="6"/>
  <c r="J22" i="6"/>
  <c r="J23" i="6"/>
  <c r="J24" i="6"/>
  <c r="J25" i="6"/>
  <c r="J26" i="6"/>
  <c r="J27" i="6"/>
  <c r="J28" i="6"/>
  <c r="L39" i="6" l="1"/>
  <c r="H29" i="6"/>
  <c r="F29" i="6"/>
  <c r="K34" i="1" l="1"/>
  <c r="K35" i="1" l="1"/>
</calcChain>
</file>

<file path=xl/sharedStrings.xml><?xml version="1.0" encoding="utf-8"?>
<sst xmlns="http://schemas.openxmlformats.org/spreadsheetml/2006/main" count="74" uniqueCount="71">
  <si>
    <t xml:space="preserve">Name </t>
  </si>
  <si>
    <t>Straße, Hausnummer</t>
  </si>
  <si>
    <t xml:space="preserve">PLZ Ort </t>
  </si>
  <si>
    <t>Ansprechpartner</t>
  </si>
  <si>
    <t>1. Allgemeine Angaben</t>
  </si>
  <si>
    <t>Telefonnummer</t>
  </si>
  <si>
    <t>E-Mail</t>
  </si>
  <si>
    <t>ambulanter Pflegedienst</t>
  </si>
  <si>
    <t>ambulanter Betreuungsdienst</t>
  </si>
  <si>
    <t>teilstationäre Pflegeeinrichtung</t>
  </si>
  <si>
    <t>vollstationäre Pflegeeinrichtung</t>
  </si>
  <si>
    <t>Ort</t>
  </si>
  <si>
    <t>Datum</t>
  </si>
  <si>
    <t>Angebot zur Unterstützung im Alltag</t>
  </si>
  <si>
    <t>Angaben zur Pflegeeinrichtung
(nach § 72 SGB XI zugelassen)</t>
  </si>
  <si>
    <t>Ort, Datum und Unterschrift des Pflegeeinrichtungsträgers bzw. Anbieters des Angebots zur Unterstützung im Alltag</t>
  </si>
  <si>
    <t>Der Pflegeeinrichtungsträger bzw. der Anbieter des Angebots zur Unterstützung im Alltag erklärt mit seiner Unterschrift die Vollständigkeit und Richtigkeit seiner obigen Angaben und dass</t>
  </si>
  <si>
    <t>Bankverbindung (IBAN)</t>
  </si>
  <si>
    <t>Bankverbindung (BIC/SWIFT)</t>
  </si>
  <si>
    <t>Freitextfeld für Anmerkungen</t>
  </si>
  <si>
    <t>(1) Name des Angebots</t>
  </si>
  <si>
    <t>(2) Name des Angebots</t>
  </si>
  <si>
    <t>(3) Name des Angebots</t>
  </si>
  <si>
    <t>(4) Name des Angebots</t>
  </si>
  <si>
    <t>(5) Name des Angebots</t>
  </si>
  <si>
    <t>stationäres Hospiz</t>
  </si>
  <si>
    <t>2. Bei nach Landesrecht anerkannten Angeboten zur Unterstützung im Alltag: Angaben zum jeweiligen Angebot</t>
  </si>
  <si>
    <t>Erstattungsbetrag gesamt</t>
  </si>
  <si>
    <t>Angaben zum Träger der Pflegeeinrichtung
bzw. zum Anbieter des Angebots 
zur Unterstützung im Alltag</t>
  </si>
  <si>
    <t>Erstattungsbetrag für die Durchführung der PoC-Antigen-Testungen</t>
  </si>
  <si>
    <r>
      <t>Versorgungsform</t>
    </r>
    <r>
      <rPr>
        <vertAlign val="superscript"/>
        <sz val="10"/>
        <color rgb="FFFF0000"/>
        <rFont val="Lucida Sans Unicode"/>
        <family val="2"/>
      </rPr>
      <t>1</t>
    </r>
  </si>
  <si>
    <r>
      <rPr>
        <vertAlign val="superscript"/>
        <sz val="9"/>
        <color rgb="FFFF0000"/>
        <rFont val="Lucida Sans Unicode"/>
        <family val="2"/>
      </rPr>
      <t>1</t>
    </r>
    <r>
      <rPr>
        <sz val="9"/>
        <color rgb="FFFF0000"/>
        <rFont val="Lucida Sans Unicode"/>
        <family val="2"/>
      </rPr>
      <t xml:space="preserve"> Bitte aus Dropdownmenü auswählen</t>
    </r>
  </si>
  <si>
    <t>IK</t>
  </si>
  <si>
    <t>Berechnung des Erstattungsbetrags</t>
  </si>
  <si>
    <t>Anzahl
durchgeführter
Testungen</t>
  </si>
  <si>
    <t xml:space="preserve">⇒ er die Erstattungspauschale für zusätzliche Aufwendungen im Zusammenhang mit der Durchführung der Testungen nur für tatsächlich genutzte Tests geltend macht </t>
  </si>
  <si>
    <t>⇒ er den geltend gemachten Erstattungsbetrag für PoC-Antigen-Testungen (Sach- und Personalaufwendungen) nicht auch bei anderen Pflegekassen oder Landesverbänden
    der Pflegekassen geltend macht</t>
  </si>
  <si>
    <t>⇒ er weder die ihm erstatteten Aufwendungen noch evtl. darüberhinausgehende Aufwendungen für PoC-Antigen-Testungen mit Ausnahme der notwendigen zusätzlichen
    Schutzausrüstung über das Kostenerstattungsverfahren nach § 150 Absatz 2 oder Absatz 5a SGB XI geltend macht</t>
  </si>
  <si>
    <r>
      <t>Bestell-
datum</t>
    </r>
    <r>
      <rPr>
        <vertAlign val="superscript"/>
        <sz val="11"/>
        <color rgb="FFFF0000"/>
        <rFont val="Lucida Sans Unicode"/>
        <family val="2"/>
      </rPr>
      <t>1</t>
    </r>
  </si>
  <si>
    <t>Vorname</t>
  </si>
  <si>
    <t>Name</t>
  </si>
  <si>
    <t>Funktion</t>
  </si>
  <si>
    <t>Erstattungsbetrag
(in €)</t>
  </si>
  <si>
    <t>vom</t>
  </si>
  <si>
    <t>bis zum</t>
  </si>
  <si>
    <r>
      <t>Bestellte Testmenge für den Zeitraum</t>
    </r>
    <r>
      <rPr>
        <vertAlign val="superscript"/>
        <sz val="11"/>
        <color rgb="FFC00000"/>
        <rFont val="Lucida Sans Unicode"/>
        <family val="2"/>
      </rPr>
      <t>1</t>
    </r>
  </si>
  <si>
    <r>
      <t xml:space="preserve">Kosten je Test
(in </t>
    </r>
    <r>
      <rPr>
        <sz val="11"/>
        <color theme="1"/>
        <rFont val="Calibri"/>
        <family val="2"/>
      </rPr>
      <t>€</t>
    </r>
    <r>
      <rPr>
        <sz val="11"/>
        <color theme="1"/>
        <rFont val="Lucida Sans Unicode"/>
        <family val="2"/>
      </rPr>
      <t>)</t>
    </r>
  </si>
  <si>
    <t>3. Berechnung des Erstattungsbetrags - bitte Tabellenblatt "Erstattungsbetrag" ausfüllen</t>
  </si>
  <si>
    <t>Durchgeführte Testungen in dem Zeitraum</t>
  </si>
  <si>
    <t>⇒ er weder die ihm erstatteten Aufwendungen noch evtl. darüberhinausgehende Aufwendungen für PoC-Antigen-Testungen (Sach- und Personalaufwendungen) im Rahmen
    der nächsten Pflegesatzvereinbarung bzw. Vergütungsvereinbarung geltend macht</t>
  </si>
  <si>
    <t xml:space="preserve">⇒ er weder den geltend gemachten Erstattungsbetrag noch evtl. darüberhinausgehende Aufwendungen für PoC-Antigen-Testungen (Sach- und Personalaufwendungen)
    Dritten (z.B. Pflegebedürftigen, Besuchenden oder Pflegekräften) in Rechnung stellt </t>
  </si>
  <si>
    <r>
      <t xml:space="preserve">Unterschrift
</t>
    </r>
    <r>
      <rPr>
        <sz val="10"/>
        <rFont val="Lucida Sans Unicode"/>
        <family val="2"/>
      </rPr>
      <t>(bei elektronischer Geltendmachung in Faksimile)</t>
    </r>
  </si>
  <si>
    <t>Erstattungsbetrag für die Beschaffung der PoC-Antigen-Tests</t>
  </si>
  <si>
    <t>Bei Bestellungen über einen Verband/Einkaufsverbund, der diese zentral mit einer Pflegekasse abrechnet, bitte hier die Anzahl der 
bisher insgesamt hierüber erhaltenen Testmenge angeben</t>
  </si>
  <si>
    <t>Bei kostenlos von Dritten wie bspw. dem Gesundheitsamt zur Verfügung gestellen Tests bitte hier die Anzahl der bisher ingesamt 
kostenfrei erhaltenen Testmenge angeben</t>
  </si>
  <si>
    <t>1. Berechnung des Erstattungsbetrags für Beschaffungskosten</t>
  </si>
  <si>
    <t>2. Berechnung des Erstattungsbetrags für Durchführungskosten</t>
  </si>
  <si>
    <t>1. Angaben zum einrichtungsbezogenem Testkonzept</t>
  </si>
  <si>
    <t>Anzahl der 
versorgten 
Personen</t>
  </si>
  <si>
    <r>
      <rPr>
        <vertAlign val="superscript"/>
        <sz val="11"/>
        <color rgb="FFFF0000"/>
        <rFont val="Lucida Sans Unicode"/>
        <family val="2"/>
      </rPr>
      <t>2</t>
    </r>
    <r>
      <rPr>
        <sz val="11"/>
        <color rgb="FFFF0000"/>
        <rFont val="Lucida Sans Unicode"/>
        <family val="2"/>
      </rPr>
      <t xml:space="preserve"> </t>
    </r>
    <r>
      <rPr>
        <sz val="9"/>
        <color rgb="FFFF0000"/>
        <rFont val="Lucida Sans Unicode"/>
        <family val="2"/>
      </rPr>
      <t>Es sind nur noch solche Bestellmengen erstattungsfähig, welche die einrichtungsbezogenen, maximalen monatlichen Testmengen nach aktuell gültiger TestV bis längstens drei Monate nach der letzten Feststellung des Fortbestehens der epidemischen Lage von nationaler Tragweite nicht überschreiten. Umfasst eine Bestellung darüber hinaus gehende Testmengen, können diese gegebenenfalls in den Folgemonaten bis längstens zur Aufhebung der Feststellung der epidemischen Lage von nationaler Tragweite durch den Deutschen Bundestag nach § 5 Absatz 1 Satz 2 IfSG entsprechend geltend gemacht werden.</t>
    </r>
  </si>
  <si>
    <r>
      <rPr>
        <b/>
        <vertAlign val="superscript"/>
        <sz val="9"/>
        <color rgb="FFFF0000"/>
        <rFont val="Lucida Sans Unicode"/>
        <family val="2"/>
      </rPr>
      <t>1</t>
    </r>
    <r>
      <rPr>
        <sz val="9"/>
        <color rgb="FFFF0000"/>
        <rFont val="Lucida Sans Unicode"/>
        <family val="2"/>
      </rPr>
      <t xml:space="preserve"> Bitte in TT.MM.JJJJ angeben.</t>
    </r>
  </si>
  <si>
    <r>
      <t xml:space="preserve">Rechnungsbetrag
je Lieferung
(in </t>
    </r>
    <r>
      <rPr>
        <sz val="11"/>
        <color theme="1"/>
        <rFont val="Calibri"/>
        <family val="2"/>
      </rPr>
      <t>€</t>
    </r>
    <r>
      <rPr>
        <sz val="11"/>
        <rFont val="Lucida Sans Unicode"/>
        <family val="2"/>
      </rPr>
      <t xml:space="preserve">)
</t>
    </r>
    <r>
      <rPr>
        <sz val="9"/>
        <rFont val="Lucida Sans Unicode"/>
        <family val="2"/>
      </rPr>
      <t>(ggf. je Geltendmachung)</t>
    </r>
    <r>
      <rPr>
        <vertAlign val="superscript"/>
        <sz val="9"/>
        <color rgb="FFFF0000"/>
        <rFont val="Lucida Sans Unicode"/>
        <family val="2"/>
      </rPr>
      <t>2</t>
    </r>
  </si>
  <si>
    <r>
      <t xml:space="preserve">Gelieferte
Testmenge
(in Stück)
</t>
    </r>
    <r>
      <rPr>
        <sz val="9"/>
        <color theme="1"/>
        <rFont val="Lucida Sans Unicode"/>
        <family val="2"/>
      </rPr>
      <t>(ggf. je Geltendmachung)</t>
    </r>
    <r>
      <rPr>
        <vertAlign val="superscript"/>
        <sz val="9"/>
        <color rgb="FFFF0000"/>
        <rFont val="Lucida Sans Unicode"/>
        <family val="2"/>
      </rPr>
      <t>2</t>
    </r>
  </si>
  <si>
    <t>⇒ er den jeweiligen Erstattungsbetrag nur im Rahmen der ihm nach der aktuell gültigen TestV zustehenden Testmenge geltend macht</t>
  </si>
  <si>
    <t xml:space="preserve">⇒ er Änderungen der der Geltendmachung zugrundeliegenden Sachverhalte unverzüglich der Pflegekasse anzeigt, die den  Erstattungsbetrag auszahlt. </t>
  </si>
  <si>
    <r>
      <t xml:space="preserve">Erstattungsbetrag (in €)
</t>
    </r>
    <r>
      <rPr>
        <sz val="10"/>
        <color theme="1"/>
        <rFont val="Lucida Sans Unicode"/>
        <family val="2"/>
      </rPr>
      <t>Maximal 9 Euro für Bestellungen 
bis 31.03.2021 bzw. 6 Euro für Bestellungen ab 01.04.2021</t>
    </r>
  </si>
  <si>
    <r>
      <t xml:space="preserve">Hinweise:
(1) Der Antrag kann einmal pro Monat für die geltend zu machenden Aufwendungen gestellt werden, die zwischen dem 15.10.2020 und der Aufhebung
     der Feststellung der epidemischen Lage von nationaler Tragweite durch den Deutschen Bundestag nach § 5 Absatz 1 Satz 2 IfSG angefallen sind. Der
     Antrag ist </t>
    </r>
    <r>
      <rPr>
        <u/>
        <sz val="9"/>
        <color rgb="FFFF0000"/>
        <rFont val="Lucida Sans Unicode"/>
        <family val="2"/>
      </rPr>
      <t>nicht</t>
    </r>
    <r>
      <rPr>
        <sz val="9"/>
        <color rgb="FFFF0000"/>
        <rFont val="Lucida Sans Unicode"/>
        <family val="2"/>
      </rPr>
      <t xml:space="preserve"> fortlaufend zu führen, bereits geltend gemachte Erstattungen für gelieferte/durchgeführte Testmengen sind nicht erneut einzutragen.
(2) Der Antrag ist auf dem Tabellenblatt „Erstattungsbetrag“ zu unterzeichnen.
(3) Rot unterlegte Felder sind mit jedem Antrag auszufüllen. Schwarz unterlegte Felder sind nicht auszufüllen.</t>
    </r>
  </si>
  <si>
    <t>ambulanter Pflegedienst - Intensivpflege</t>
  </si>
  <si>
    <t>Hinweis: Sofern ein Anbieter mehrere Angebote zur Unterstützung im Alltag anbietet und die erstattungsfähige monatliche Höchstmenge an Tests zusammengefasst hat, hat er diese entsprechend in diesem Antrag zusammenzufassen.</t>
  </si>
  <si>
    <r>
      <t xml:space="preserve">Geltendmachung der durch die Coronavirus-Testverordnung anfallenden außerordentlichen Aufwendungen für Pflegeeinrichtungen und Angebote zur Unterstützung im Alltag 
nach § 7 Absatz 2 TestV
</t>
    </r>
    <r>
      <rPr>
        <sz val="10"/>
        <rFont val="Lucida Sans Unicode"/>
        <family val="2"/>
      </rPr>
      <t>Anlage zu den Kostenerstattungs-Festlegungen TestV des GKV-Spitzenverbandes nach § 7 Absatz 2 TestV vom 13.11.2020
mit Änderung vom 22.03.2021; Stand: 31.03.2021</t>
    </r>
  </si>
  <si>
    <r>
      <t xml:space="preserve">Hinweise:
(1) Rot unterlegte Felder sind mit jedem Antrag auszufüllen. Hellblau unterlegte Felder weisen auf eine fehlende oder falsche Eingabe hin.
(2) Alle Lieferungen (Beschaffungskosten), die mit diesem Antrag </t>
    </r>
    <r>
      <rPr>
        <u/>
        <sz val="12"/>
        <color rgb="FFFF0000"/>
        <rFont val="Lucida Sans Unicode"/>
        <family val="2"/>
      </rPr>
      <t>geltend gemacht</t>
    </r>
    <r>
      <rPr>
        <sz val="12"/>
        <color rgb="FFFF0000"/>
        <rFont val="Lucida Sans Unicode"/>
        <family val="2"/>
      </rPr>
      <t xml:space="preserve"> werden, sind einzutragen. Die jeweilige Bestellung und Lieferung können in
      diesem Monat oder in früheren Monaten erfolgt sein. Entsprechendes gilt für die Geltendmachung der Durchführungskosten.
(3) Für die Geltendmachung von Beschaffungskosten gilt: Eine Bestellung kann sich nur auf zukünftige Zeiträume beziehen.
(4) Für die Geltendmachung von Durchführungskosten gilt: Die Angabe der durchgeführten Testungen kann sich nur auf zurückliegende Zeiträume beziehen.
(5) Bei Bestellungen über einen Verband/Einkaufsverbund, der diese zentral mit einer Pflegekasse abrechnet, sind keine Angaben zu erhaltenen Lieferungen
      zu machen.
(6) Der Erstattungsanspruch kann nur einmal monatlich geltend gemacht werden. Er kann sich nur auf Aufwendungen beziehen, die längstens für den Zeitraum
     zwischen dem 15.10.2020 und der Aufhebung der Feststellung der epidemischen Lage von nationaler Tragweite durch den Deutschen Bundestag nach 
     § 5 Absatz 1 Satz 2 IfSG  angefallen sind.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</si>
</sst>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164" formatCode="#,##0.00\ &quot;€&quot;"/>
    <numFmt numFmtId="165" formatCode="#,##0\ &quot;€&quot;"/>
    <numFmt numFmtId="166" formatCode="#,##0.00000000\ &quot;€&quot;"/>
    <numFmt numFmtId="167" formatCode="0.0000000000000"/>
    <numFmt numFmtId="168" formatCode="0.000000000000"/>
  </numFmts>
  <fonts count="39" x14ac:knownFonts="1">
    <font>
      <sz val="11"/>
      <color theme="1"/>
      <name val="Calibri"/>
      <family val="2"/>
      <scheme val="minor"/>
    </font>
    <font>
      <sz val="10"/>
      <name val="Arial"/>
      <family val="2"/>
    </font>
    <font>
      <b/>
      <sz val="12"/>
      <name val="Lucida Sans Unicode"/>
      <family val="2"/>
    </font>
    <font>
      <b/>
      <sz val="10"/>
      <name val="Lucida Sans Unicode"/>
      <family val="2"/>
    </font>
    <font>
      <sz val="10"/>
      <name val="Lucida Sans Unicode"/>
      <family val="2"/>
    </font>
    <font>
      <sz val="9"/>
      <name val="Lucida Sans Unicode"/>
      <family val="2"/>
    </font>
    <font>
      <sz val="11"/>
      <color theme="1"/>
      <name val="Lucida Sans Unicode"/>
      <family val="2"/>
    </font>
    <font>
      <b/>
      <sz val="11"/>
      <color theme="1"/>
      <name val="Lucida Sans Unicode"/>
      <family val="2"/>
    </font>
    <font>
      <sz val="9"/>
      <color theme="1"/>
      <name val="Lucida Sans Unicode"/>
      <family val="2"/>
    </font>
    <font>
      <sz val="8"/>
      <color theme="1"/>
      <name val="Lucida Sans Unicode"/>
      <family val="2"/>
    </font>
    <font>
      <sz val="9"/>
      <color rgb="FFFF0000"/>
      <name val="Lucida Sans Unicode"/>
      <family val="2"/>
    </font>
    <font>
      <sz val="12"/>
      <name val="Lucida Sans Unicode"/>
      <family val="2"/>
    </font>
    <font>
      <sz val="11"/>
      <name val="Lucida Sans Unicode"/>
      <family val="2"/>
    </font>
    <font>
      <b/>
      <sz val="10"/>
      <color theme="1"/>
      <name val="Lucida Sans Unicode"/>
      <family val="2"/>
    </font>
    <font>
      <sz val="9"/>
      <color theme="2" tint="-0.499984740745262"/>
      <name val="Lucida Sans Unicode"/>
      <family val="2"/>
    </font>
    <font>
      <sz val="10"/>
      <color rgb="FFFF0000"/>
      <name val="Lucida Sans Unicode"/>
      <family val="2"/>
    </font>
    <font>
      <sz val="9"/>
      <color indexed="8"/>
      <name val="Lucida Sans Unicode"/>
      <family val="2"/>
    </font>
    <font>
      <b/>
      <sz val="9"/>
      <color theme="2" tint="-0.499984740745262"/>
      <name val="Lucida Sans Unicode"/>
      <family val="2"/>
    </font>
    <font>
      <sz val="8"/>
      <color rgb="FFFF0000"/>
      <name val="Lucida Sans Unicode"/>
      <family val="2"/>
    </font>
    <font>
      <sz val="11"/>
      <color rgb="FFFF0000"/>
      <name val="Lucida Sans Unicode"/>
      <family val="2"/>
    </font>
    <font>
      <b/>
      <sz val="11"/>
      <name val="Lucida Sans Unicode"/>
      <family val="2"/>
    </font>
    <font>
      <b/>
      <sz val="11"/>
      <color theme="2" tint="-0.249977111117893"/>
      <name val="Lucida Sans Unicode"/>
      <family val="2"/>
    </font>
    <font>
      <sz val="10"/>
      <color theme="1"/>
      <name val="Lucida Sans Unicode"/>
      <family val="2"/>
    </font>
    <font>
      <sz val="10"/>
      <color indexed="8"/>
      <name val="Lucida Sans Unicode"/>
      <family val="2"/>
    </font>
    <font>
      <vertAlign val="superscript"/>
      <sz val="9"/>
      <color rgb="FFFF0000"/>
      <name val="Lucida Sans Unicode"/>
      <family val="2"/>
    </font>
    <font>
      <vertAlign val="superscript"/>
      <sz val="10"/>
      <color rgb="FFFF0000"/>
      <name val="Lucida Sans Unicode"/>
      <family val="2"/>
    </font>
    <font>
      <vertAlign val="superscript"/>
      <sz val="11"/>
      <color rgb="FFFF0000"/>
      <name val="Lucida Sans Unicode"/>
      <family val="2"/>
    </font>
    <font>
      <b/>
      <sz val="10"/>
      <color indexed="8"/>
      <name val="Lucida Sans Unicode"/>
      <family val="2"/>
    </font>
    <font>
      <sz val="11"/>
      <color theme="1"/>
      <name val="Calibri"/>
      <family val="2"/>
      <scheme val="minor"/>
    </font>
    <font>
      <sz val="11"/>
      <color theme="1"/>
      <name val="Calibri"/>
      <family val="2"/>
    </font>
    <font>
      <b/>
      <sz val="14"/>
      <name val="Lucida Sans Unicode"/>
      <family val="2"/>
    </font>
    <font>
      <sz val="12"/>
      <color rgb="FFFF0000"/>
      <name val="Lucida Sans Unicode"/>
      <family val="2"/>
    </font>
    <font>
      <b/>
      <sz val="12"/>
      <color theme="1"/>
      <name val="Lucida Sans Unicode"/>
      <family val="2"/>
    </font>
    <font>
      <u/>
      <sz val="12"/>
      <color rgb="FFFF0000"/>
      <name val="Lucida Sans Unicode"/>
      <family val="2"/>
    </font>
    <font>
      <sz val="10"/>
      <name val="MS Sans Serif"/>
      <family val="2"/>
    </font>
    <font>
      <b/>
      <sz val="9"/>
      <color theme="1"/>
      <name val="Lucida Sans Unicode"/>
      <family val="2"/>
    </font>
    <font>
      <vertAlign val="superscript"/>
      <sz val="11"/>
      <color rgb="FFC00000"/>
      <name val="Lucida Sans Unicode"/>
      <family val="2"/>
    </font>
    <font>
      <u/>
      <sz val="9"/>
      <color rgb="FFFF0000"/>
      <name val="Lucida Sans Unicode"/>
      <family val="2"/>
    </font>
    <font>
      <b/>
      <vertAlign val="superscript"/>
      <sz val="9"/>
      <color rgb="FFFF0000"/>
      <name val="Lucida Sans Unicode"/>
      <family val="2"/>
    </font>
  </fonts>
  <fills count="14">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C1"/>
        <bgColor indexed="64"/>
      </patternFill>
    </fill>
    <fill>
      <patternFill patternType="solid">
        <fgColor theme="1" tint="0.249977111117893"/>
        <bgColor indexed="64"/>
      </patternFill>
    </fill>
    <fill>
      <patternFill patternType="solid">
        <fgColor rgb="FFFF0000"/>
        <bgColor indexed="64"/>
      </patternFill>
    </fill>
    <fill>
      <patternFill patternType="solid">
        <fgColor rgb="FFFFFFCC"/>
        <bgColor indexed="64"/>
      </patternFill>
    </fill>
    <fill>
      <patternFill patternType="solid">
        <fgColor rgb="FFFF252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3" tint="0.59999389629810485"/>
        <bgColor indexed="64"/>
      </patternFill>
    </fill>
    <fill>
      <patternFill patternType="solid">
        <fgColor rgb="FFFFFF0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34" fillId="0" borderId="0"/>
  </cellStyleXfs>
  <cellXfs count="294">
    <xf numFmtId="0" fontId="0" fillId="0" borderId="0" xfId="0"/>
    <xf numFmtId="0" fontId="2" fillId="0" borderId="2" xfId="1" applyFont="1" applyFill="1" applyBorder="1" applyAlignment="1" applyProtection="1">
      <alignment horizontal="center" vertical="center" wrapText="1"/>
    </xf>
    <xf numFmtId="0" fontId="4" fillId="0" borderId="0" xfId="1" applyFont="1" applyFill="1" applyBorder="1" applyAlignment="1" applyProtection="1">
      <alignment horizontal="centerContinuous"/>
    </xf>
    <xf numFmtId="0" fontId="6" fillId="0" borderId="0" xfId="0" applyFont="1" applyProtection="1"/>
    <xf numFmtId="0" fontId="6" fillId="0" borderId="0" xfId="0" applyFont="1" applyFill="1" applyProtection="1"/>
    <xf numFmtId="0" fontId="6" fillId="0" borderId="0" xfId="0" applyFont="1" applyBorder="1" applyProtection="1"/>
    <xf numFmtId="0" fontId="7" fillId="0" borderId="0" xfId="0" applyFont="1" applyAlignment="1" applyProtection="1">
      <alignment vertical="center"/>
    </xf>
    <xf numFmtId="0" fontId="6" fillId="0" borderId="0" xfId="0" applyNumberFormat="1" applyFont="1" applyBorder="1" applyProtection="1"/>
    <xf numFmtId="0" fontId="6" fillId="0" borderId="0" xfId="0" applyFont="1" applyBorder="1" applyAlignment="1" applyProtection="1">
      <alignment horizontal="center"/>
    </xf>
    <xf numFmtId="0" fontId="6" fillId="0" borderId="0" xfId="0" applyFont="1" applyAlignment="1" applyProtection="1">
      <alignment vertical="center"/>
    </xf>
    <xf numFmtId="14" fontId="8" fillId="0" borderId="0" xfId="0" applyNumberFormat="1" applyFont="1" applyBorder="1" applyAlignment="1" applyProtection="1">
      <alignment horizontal="center" vertical="center"/>
    </xf>
    <xf numFmtId="164" fontId="8" fillId="0" borderId="0" xfId="0" applyNumberFormat="1" applyFont="1" applyBorder="1" applyAlignment="1" applyProtection="1">
      <alignment horizontal="right" vertical="center"/>
    </xf>
    <xf numFmtId="164" fontId="14" fillId="0" borderId="0" xfId="0" applyNumberFormat="1" applyFont="1" applyFill="1" applyBorder="1" applyAlignment="1" applyProtection="1">
      <alignment vertical="center"/>
    </xf>
    <xf numFmtId="3" fontId="14" fillId="0" borderId="0" xfId="0" applyNumberFormat="1" applyFont="1" applyFill="1" applyBorder="1" applyAlignment="1" applyProtection="1">
      <alignment horizontal="center" vertical="center"/>
    </xf>
    <xf numFmtId="165" fontId="14" fillId="0" borderId="0" xfId="0" applyNumberFormat="1" applyFont="1" applyFill="1" applyBorder="1" applyAlignment="1" applyProtection="1">
      <alignment horizontal="right" vertical="center"/>
    </xf>
    <xf numFmtId="164" fontId="17" fillId="0" borderId="0" xfId="0" applyNumberFormat="1" applyFont="1" applyFill="1" applyBorder="1" applyAlignment="1" applyProtection="1">
      <alignment horizontal="right" vertical="center"/>
    </xf>
    <xf numFmtId="1" fontId="6" fillId="0" borderId="0" xfId="0" applyNumberFormat="1" applyFont="1" applyProtection="1"/>
    <xf numFmtId="2" fontId="6" fillId="0" borderId="0" xfId="0" applyNumberFormat="1" applyFont="1" applyProtection="1"/>
    <xf numFmtId="0" fontId="7" fillId="0" borderId="0" xfId="0" applyFont="1" applyFill="1" applyBorder="1" applyAlignment="1" applyProtection="1">
      <alignment vertical="center" wrapText="1"/>
    </xf>
    <xf numFmtId="0" fontId="0" fillId="0" borderId="0" xfId="0" applyProtection="1"/>
    <xf numFmtId="164" fontId="13" fillId="0" borderId="0" xfId="0" applyNumberFormat="1" applyFont="1" applyFill="1" applyBorder="1" applyAlignment="1" applyProtection="1">
      <alignment horizontal="right" vertical="center"/>
    </xf>
    <xf numFmtId="0" fontId="6" fillId="0" borderId="0" xfId="0" applyFont="1" applyAlignment="1" applyProtection="1">
      <alignment horizontal="center" vertical="center"/>
    </xf>
    <xf numFmtId="14" fontId="6" fillId="0" borderId="0" xfId="0" applyNumberFormat="1" applyFont="1" applyFill="1" applyProtection="1"/>
    <xf numFmtId="0" fontId="19" fillId="0" borderId="0" xfId="0" applyFont="1" applyProtection="1"/>
    <xf numFmtId="0" fontId="6" fillId="0" borderId="0" xfId="0" applyFont="1" applyFill="1" applyBorder="1" applyAlignment="1" applyProtection="1">
      <alignment wrapText="1"/>
    </xf>
    <xf numFmtId="0" fontId="2"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center"/>
    </xf>
    <xf numFmtId="0" fontId="15"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left" vertical="center"/>
    </xf>
    <xf numFmtId="0" fontId="18" fillId="0" borderId="0"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6" fillId="0" borderId="0" xfId="0" applyFont="1" applyFill="1" applyBorder="1" applyProtection="1"/>
    <xf numFmtId="0" fontId="13" fillId="0" borderId="0" xfId="0" applyFont="1" applyFill="1" applyBorder="1" applyAlignment="1" applyProtection="1">
      <alignment horizontal="left" vertical="center"/>
    </xf>
    <xf numFmtId="0" fontId="18" fillId="0" borderId="0" xfId="0" applyFont="1" applyFill="1" applyBorder="1" applyAlignment="1" applyProtection="1">
      <alignment horizontal="left" vertical="center" wrapText="1"/>
    </xf>
    <xf numFmtId="0" fontId="6" fillId="0" borderId="0" xfId="0" applyFont="1" applyFill="1" applyBorder="1" applyAlignment="1" applyProtection="1">
      <alignment horizontal="center"/>
    </xf>
    <xf numFmtId="0" fontId="9" fillId="0" borderId="0" xfId="0" applyFont="1" applyFill="1" applyBorder="1" applyAlignment="1" applyProtection="1">
      <alignment horizontal="center" vertical="center" wrapText="1"/>
    </xf>
    <xf numFmtId="49" fontId="16" fillId="0" borderId="0" xfId="1"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0" fontId="8" fillId="0" borderId="0" xfId="0" applyFont="1" applyFill="1" applyBorder="1" applyAlignment="1" applyProtection="1">
      <alignment horizontal="left" vertical="center"/>
    </xf>
    <xf numFmtId="0" fontId="2" fillId="0" borderId="18" xfId="1" applyFont="1" applyFill="1" applyBorder="1" applyAlignment="1" applyProtection="1">
      <alignment horizontal="center" vertical="center" wrapText="1"/>
    </xf>
    <xf numFmtId="0" fontId="2" fillId="0" borderId="19" xfId="1" applyFont="1" applyFill="1" applyBorder="1" applyAlignment="1" applyProtection="1">
      <alignment horizontal="center" vertical="center" wrapText="1"/>
    </xf>
    <xf numFmtId="0" fontId="4" fillId="0" borderId="20" xfId="1" applyFont="1" applyFill="1" applyBorder="1" applyProtection="1"/>
    <xf numFmtId="0" fontId="4" fillId="0" borderId="21" xfId="1" applyFont="1" applyFill="1" applyBorder="1" applyAlignment="1" applyProtection="1">
      <alignment horizontal="centerContinuous"/>
    </xf>
    <xf numFmtId="0" fontId="4" fillId="0" borderId="20" xfId="1" applyFont="1" applyFill="1" applyBorder="1" applyAlignment="1" applyProtection="1">
      <alignment horizontal="center" vertical="center"/>
    </xf>
    <xf numFmtId="0" fontId="6" fillId="0" borderId="20" xfId="0" applyFont="1" applyBorder="1" applyProtection="1"/>
    <xf numFmtId="0" fontId="6" fillId="0" borderId="21" xfId="0" applyFont="1" applyBorder="1" applyProtection="1"/>
    <xf numFmtId="0" fontId="6" fillId="0" borderId="20" xfId="0" applyFont="1" applyBorder="1" applyAlignment="1" applyProtection="1">
      <alignment horizontal="center" vertical="center"/>
    </xf>
    <xf numFmtId="0" fontId="6" fillId="0" borderId="21" xfId="0" applyFont="1" applyBorder="1" applyAlignment="1" applyProtection="1">
      <alignment horizontal="center"/>
    </xf>
    <xf numFmtId="0" fontId="8" fillId="0" borderId="21" xfId="0" applyFont="1" applyBorder="1" applyAlignment="1" applyProtection="1">
      <alignment horizontal="center" vertical="center"/>
    </xf>
    <xf numFmtId="2" fontId="6" fillId="0" borderId="0" xfId="0" applyNumberFormat="1" applyFont="1" applyFill="1" applyBorder="1" applyAlignment="1" applyProtection="1">
      <alignment wrapText="1"/>
    </xf>
    <xf numFmtId="2" fontId="8" fillId="0" borderId="0" xfId="0" applyNumberFormat="1" applyFont="1" applyFill="1" applyBorder="1" applyAlignment="1" applyProtection="1">
      <alignment horizontal="center" vertical="center"/>
    </xf>
    <xf numFmtId="14" fontId="0" fillId="0" borderId="0" xfId="0" applyNumberFormat="1" applyProtection="1"/>
    <xf numFmtId="0" fontId="8" fillId="0" borderId="0" xfId="0" applyFont="1" applyBorder="1" applyAlignment="1" applyProtection="1">
      <alignment horizontal="center" vertical="center"/>
    </xf>
    <xf numFmtId="14" fontId="7" fillId="0" borderId="0" xfId="0" applyNumberFormat="1" applyFont="1" applyAlignment="1" applyProtection="1">
      <alignment horizontal="center" vertical="center"/>
    </xf>
    <xf numFmtId="14" fontId="13" fillId="0" borderId="0" xfId="0" applyNumberFormat="1" applyFont="1" applyFill="1" applyBorder="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164" fontId="7" fillId="0" borderId="0" xfId="0" applyNumberFormat="1" applyFont="1" applyFill="1" applyAlignment="1" applyProtection="1">
      <alignment vertical="center"/>
    </xf>
    <xf numFmtId="0" fontId="21"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1" fontId="12" fillId="0" borderId="0" xfId="0" applyNumberFormat="1" applyFont="1" applyFill="1" applyBorder="1" applyAlignment="1" applyProtection="1">
      <alignment horizontal="center" vertical="center" wrapText="1"/>
    </xf>
    <xf numFmtId="0" fontId="0" fillId="0" borderId="0" xfId="0" applyFill="1" applyBorder="1" applyProtection="1"/>
    <xf numFmtId="0" fontId="3" fillId="0" borderId="0" xfId="1" applyFont="1" applyFill="1" applyBorder="1" applyAlignment="1" applyProtection="1">
      <alignment horizontal="center"/>
    </xf>
    <xf numFmtId="0" fontId="10" fillId="0" borderId="0" xfId="0" applyFont="1" applyBorder="1" applyAlignment="1" applyProtection="1">
      <alignment vertical="center" wrapText="1"/>
    </xf>
    <xf numFmtId="14" fontId="0" fillId="0" borderId="0" xfId="0" applyNumberFormat="1" applyFill="1" applyProtection="1"/>
    <xf numFmtId="0" fontId="0" fillId="0" borderId="0" xfId="0" applyFill="1" applyProtection="1"/>
    <xf numFmtId="2" fontId="6" fillId="0" borderId="0" xfId="0" applyNumberFormat="1" applyFont="1" applyFill="1" applyBorder="1" applyProtection="1"/>
    <xf numFmtId="14" fontId="6" fillId="0" borderId="0" xfId="0" applyNumberFormat="1" applyFont="1" applyFill="1" applyBorder="1" applyProtection="1"/>
    <xf numFmtId="0" fontId="7" fillId="0" borderId="0" xfId="0" applyFont="1" applyFill="1" applyBorder="1" applyAlignment="1" applyProtection="1">
      <alignment vertical="center"/>
    </xf>
    <xf numFmtId="0" fontId="10" fillId="0" borderId="0" xfId="0" applyFont="1" applyBorder="1" applyAlignment="1" applyProtection="1">
      <alignment vertical="center"/>
    </xf>
    <xf numFmtId="8" fontId="20" fillId="0" borderId="0" xfId="0" applyNumberFormat="1" applyFont="1" applyFill="1" applyBorder="1" applyAlignment="1" applyProtection="1">
      <alignment horizontal="right" vertical="center" wrapText="1"/>
    </xf>
    <xf numFmtId="0" fontId="6" fillId="0" borderId="0" xfId="0" applyFont="1" applyFill="1" applyBorder="1" applyAlignment="1" applyProtection="1">
      <alignment vertical="center"/>
    </xf>
    <xf numFmtId="14" fontId="7" fillId="0" borderId="0" xfId="0" applyNumberFormat="1" applyFont="1" applyFill="1" applyBorder="1" applyAlignment="1" applyProtection="1">
      <alignment vertical="center"/>
    </xf>
    <xf numFmtId="14" fontId="6" fillId="0" borderId="0" xfId="0" applyNumberFormat="1" applyFont="1" applyFill="1" applyBorder="1" applyAlignment="1" applyProtection="1">
      <alignment horizontal="center" vertical="center"/>
    </xf>
    <xf numFmtId="2" fontId="6" fillId="0" borderId="0" xfId="0" applyNumberFormat="1" applyFont="1" applyFill="1" applyBorder="1" applyAlignment="1" applyProtection="1">
      <alignment vertical="center"/>
    </xf>
    <xf numFmtId="0" fontId="12" fillId="0" borderId="0" xfId="0" applyFont="1" applyFill="1" applyBorder="1" applyAlignment="1" applyProtection="1">
      <alignment horizontal="center" vertical="center"/>
    </xf>
    <xf numFmtId="14" fontId="22" fillId="0" borderId="0" xfId="0" applyNumberFormat="1" applyFont="1" applyFill="1" applyBorder="1" applyProtection="1"/>
    <xf numFmtId="0" fontId="22" fillId="0" borderId="0" xfId="0" applyFont="1" applyFill="1" applyBorder="1" applyProtection="1"/>
    <xf numFmtId="0" fontId="6" fillId="0" borderId="0" xfId="0" applyFont="1" applyFill="1" applyBorder="1" applyAlignment="1" applyProtection="1">
      <alignment horizontal="right"/>
    </xf>
    <xf numFmtId="0" fontId="6" fillId="0" borderId="0" xfId="0" quotePrefix="1" applyFont="1" applyFill="1" applyBorder="1" applyProtection="1"/>
    <xf numFmtId="1" fontId="6" fillId="0" borderId="0" xfId="0" applyNumberFormat="1" applyFont="1" applyFill="1" applyBorder="1" applyAlignment="1" applyProtection="1">
      <alignment horizontal="right"/>
    </xf>
    <xf numFmtId="0" fontId="0" fillId="0" borderId="0" xfId="0" applyFill="1" applyAlignment="1" applyProtection="1">
      <alignment horizontal="right"/>
    </xf>
    <xf numFmtId="0" fontId="12" fillId="0" borderId="20" xfId="1" applyFont="1" applyFill="1" applyBorder="1" applyProtection="1"/>
    <xf numFmtId="0" fontId="12" fillId="2" borderId="20" xfId="1" applyFont="1" applyFill="1" applyBorder="1" applyAlignment="1" applyProtection="1">
      <alignment horizontal="left" vertical="center" wrapText="1"/>
    </xf>
    <xf numFmtId="0" fontId="28" fillId="0" borderId="0" xfId="0" applyFont="1" applyBorder="1" applyProtection="1"/>
    <xf numFmtId="0" fontId="28" fillId="0" borderId="21" xfId="0" applyFont="1" applyBorder="1" applyProtection="1"/>
    <xf numFmtId="0" fontId="7" fillId="0" borderId="0" xfId="0" applyFont="1" applyFill="1" applyBorder="1" applyAlignment="1" applyProtection="1">
      <alignment horizontal="center" vertical="center" wrapText="1"/>
    </xf>
    <xf numFmtId="0" fontId="7" fillId="0" borderId="21" xfId="0" applyFont="1" applyFill="1" applyBorder="1" applyAlignment="1" applyProtection="1">
      <alignment horizontal="center" vertical="center" wrapText="1"/>
    </xf>
    <xf numFmtId="0" fontId="10" fillId="0" borderId="0" xfId="0" applyFont="1" applyBorder="1" applyAlignment="1" applyProtection="1">
      <alignment horizontal="left" wrapText="1"/>
    </xf>
    <xf numFmtId="0" fontId="0" fillId="0" borderId="0" xfId="0" applyFill="1" applyBorder="1" applyAlignment="1" applyProtection="1"/>
    <xf numFmtId="0" fontId="6" fillId="0" borderId="0" xfId="0" applyFont="1" applyBorder="1" applyAlignment="1" applyProtection="1">
      <alignment horizontal="left" vertical="center"/>
    </xf>
    <xf numFmtId="0" fontId="6" fillId="0" borderId="21" xfId="0" applyFont="1" applyBorder="1" applyAlignment="1" applyProtection="1">
      <alignment horizontal="left" vertical="center"/>
    </xf>
    <xf numFmtId="0" fontId="5" fillId="0" borderId="0" xfId="1" applyFont="1" applyFill="1" applyBorder="1" applyProtection="1"/>
    <xf numFmtId="14" fontId="0" fillId="0" borderId="0" xfId="0" applyNumberFormat="1" applyFill="1" applyBorder="1" applyProtection="1"/>
    <xf numFmtId="0" fontId="0" fillId="0" borderId="0" xfId="0" applyFill="1" applyBorder="1" applyAlignment="1" applyProtection="1">
      <alignment horizontal="right"/>
    </xf>
    <xf numFmtId="0" fontId="6" fillId="0" borderId="24" xfId="0" applyFont="1" applyBorder="1" applyProtection="1"/>
    <xf numFmtId="0" fontId="6" fillId="0" borderId="25" xfId="0" applyFont="1" applyBorder="1" applyProtection="1"/>
    <xf numFmtId="0" fontId="6" fillId="0" borderId="28" xfId="0" applyFont="1" applyBorder="1" applyProtection="1"/>
    <xf numFmtId="164" fontId="6" fillId="0" borderId="0" xfId="0" applyNumberFormat="1" applyFont="1" applyFill="1" applyBorder="1" applyProtection="1"/>
    <xf numFmtId="0" fontId="0" fillId="0" borderId="0" xfId="0" applyFill="1" applyBorder="1" applyAlignment="1" applyProtection="1">
      <alignment horizontal="left"/>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xf>
    <xf numFmtId="0" fontId="3" fillId="0" borderId="0" xfId="1" applyFont="1" applyFill="1" applyBorder="1" applyAlignment="1" applyProtection="1">
      <alignment horizontal="left" vertical="center" wrapText="1"/>
    </xf>
    <xf numFmtId="0" fontId="28" fillId="0" borderId="24" xfId="0" applyFont="1" applyBorder="1" applyAlignment="1" applyProtection="1">
      <alignment vertical="center"/>
    </xf>
    <xf numFmtId="0" fontId="5" fillId="0" borderId="0" xfId="1" applyFont="1" applyFill="1" applyBorder="1" applyAlignment="1" applyProtection="1">
      <alignment horizontal="center" vertical="center"/>
    </xf>
    <xf numFmtId="0" fontId="0" fillId="0" borderId="0" xfId="0" applyFill="1" applyAlignment="1" applyProtection="1">
      <alignment vertical="center"/>
    </xf>
    <xf numFmtId="0" fontId="0" fillId="0" borderId="0" xfId="0" applyAlignment="1" applyProtection="1">
      <alignment vertical="center"/>
    </xf>
    <xf numFmtId="0" fontId="6" fillId="0" borderId="25" xfId="0" applyFont="1" applyBorder="1" applyAlignment="1" applyProtection="1">
      <alignment horizontal="center" vertical="center"/>
    </xf>
    <xf numFmtId="0" fontId="20" fillId="0" borderId="20" xfId="1" applyFont="1" applyFill="1" applyBorder="1" applyAlignment="1" applyProtection="1">
      <alignment horizontal="left" vertical="center" wrapText="1"/>
    </xf>
    <xf numFmtId="1" fontId="35" fillId="0" borderId="0" xfId="0" applyNumberFormat="1" applyFont="1" applyFill="1" applyBorder="1" applyAlignment="1" applyProtection="1">
      <alignment vertical="center"/>
    </xf>
    <xf numFmtId="164" fontId="20" fillId="13" borderId="7" xfId="0" applyNumberFormat="1" applyFont="1" applyFill="1" applyBorder="1" applyAlignment="1" applyProtection="1">
      <alignment vertical="center"/>
    </xf>
    <xf numFmtId="164" fontId="20" fillId="0" borderId="21" xfId="0" applyNumberFormat="1" applyFont="1" applyFill="1" applyBorder="1" applyAlignment="1" applyProtection="1">
      <alignment vertical="center"/>
    </xf>
    <xf numFmtId="0" fontId="6" fillId="0" borderId="21" xfId="0" applyFont="1" applyFill="1" applyBorder="1" applyAlignment="1" applyProtection="1">
      <alignment vertical="center" wrapText="1"/>
    </xf>
    <xf numFmtId="14" fontId="6" fillId="0" borderId="0" xfId="0" applyNumberFormat="1" applyFont="1" applyFill="1" applyBorder="1" applyAlignment="1" applyProtection="1">
      <alignment horizontal="right"/>
    </xf>
    <xf numFmtId="0" fontId="12" fillId="0" borderId="4" xfId="1" applyFont="1" applyFill="1" applyBorder="1" applyAlignment="1" applyProtection="1">
      <alignment horizontal="center" vertical="center" wrapText="1"/>
      <protection locked="0"/>
    </xf>
    <xf numFmtId="0" fontId="3" fillId="0" borderId="0" xfId="1" applyFont="1" applyFill="1" applyBorder="1" applyAlignment="1" applyProtection="1">
      <alignment horizontal="left" vertical="center" wrapText="1"/>
    </xf>
    <xf numFmtId="0" fontId="5" fillId="0" borderId="0" xfId="1" applyFont="1" applyFill="1" applyBorder="1" applyAlignment="1" applyProtection="1">
      <alignment horizontal="left" vertical="center" wrapText="1"/>
    </xf>
    <xf numFmtId="0" fontId="3" fillId="0" borderId="0" xfId="1" applyFont="1" applyFill="1" applyBorder="1" applyAlignment="1" applyProtection="1">
      <alignment horizontal="left" vertical="center"/>
    </xf>
    <xf numFmtId="0" fontId="7" fillId="0" borderId="0" xfId="0" applyFont="1" applyFill="1" applyBorder="1" applyAlignment="1" applyProtection="1">
      <alignment horizontal="center" vertical="center" wrapText="1"/>
    </xf>
    <xf numFmtId="14" fontId="6" fillId="0" borderId="4" xfId="0" applyNumberFormat="1" applyFont="1" applyBorder="1" applyAlignment="1" applyProtection="1">
      <alignment horizontal="center" vertical="center"/>
      <protection locked="0"/>
    </xf>
    <xf numFmtId="164" fontId="6" fillId="3" borderId="7" xfId="0" applyNumberFormat="1" applyFont="1" applyFill="1" applyBorder="1" applyAlignment="1" applyProtection="1">
      <alignment horizontal="right" vertical="center"/>
    </xf>
    <xf numFmtId="164" fontId="6" fillId="0" borderId="21" xfId="0" applyNumberFormat="1" applyFont="1" applyFill="1" applyBorder="1" applyAlignment="1" applyProtection="1">
      <alignment horizontal="right" vertical="center"/>
    </xf>
    <xf numFmtId="2" fontId="6" fillId="0" borderId="0" xfId="0" applyNumberFormat="1" applyFont="1" applyFill="1" applyBorder="1" applyAlignment="1" applyProtection="1">
      <alignment horizontal="center" vertical="center"/>
    </xf>
    <xf numFmtId="0" fontId="19" fillId="0" borderId="0" xfId="0" applyFont="1" applyBorder="1" applyAlignment="1" applyProtection="1">
      <alignment vertical="center"/>
    </xf>
    <xf numFmtId="3" fontId="6" fillId="0" borderId="0" xfId="0" applyNumberFormat="1" applyFont="1" applyFill="1" applyBorder="1" applyAlignment="1" applyProtection="1">
      <alignment horizontal="center" vertical="center"/>
    </xf>
    <xf numFmtId="0" fontId="6" fillId="5" borderId="9"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14" fontId="6" fillId="0" borderId="7" xfId="0" applyNumberFormat="1" applyFont="1" applyBorder="1" applyAlignment="1" applyProtection="1">
      <alignment horizontal="center" vertical="center"/>
      <protection locked="0"/>
    </xf>
    <xf numFmtId="167" fontId="6" fillId="0" borderId="0" xfId="0" applyNumberFormat="1" applyFont="1" applyProtection="1"/>
    <xf numFmtId="168" fontId="6" fillId="0" borderId="0" xfId="0" applyNumberFormat="1" applyFont="1" applyProtection="1"/>
    <xf numFmtId="49" fontId="6" fillId="5" borderId="4" xfId="0" applyNumberFormat="1" applyFont="1" applyFill="1" applyBorder="1" applyAlignment="1" applyProtection="1">
      <alignment horizontal="center" vertical="center" wrapText="1"/>
    </xf>
    <xf numFmtId="49" fontId="6" fillId="0" borderId="0" xfId="0" applyNumberFormat="1" applyFont="1" applyFill="1" applyBorder="1" applyAlignment="1" applyProtection="1">
      <alignment vertical="center" wrapText="1"/>
    </xf>
    <xf numFmtId="49" fontId="6" fillId="0" borderId="0" xfId="0" applyNumberFormat="1" applyFont="1" applyFill="1" applyBorder="1" applyAlignment="1" applyProtection="1">
      <alignment horizontal="center" vertical="center" wrapText="1"/>
    </xf>
    <xf numFmtId="49" fontId="12" fillId="0" borderId="0" xfId="0" applyNumberFormat="1" applyFont="1" applyFill="1" applyBorder="1" applyAlignment="1" applyProtection="1">
      <alignment horizontal="center" vertical="center" wrapText="1"/>
    </xf>
    <xf numFmtId="49" fontId="12" fillId="0" borderId="21" xfId="0" applyNumberFormat="1" applyFont="1" applyFill="1" applyBorder="1" applyAlignment="1" applyProtection="1">
      <alignment horizontal="center" vertical="center" wrapText="1"/>
    </xf>
    <xf numFmtId="0" fontId="6" fillId="0" borderId="0" xfId="0" applyNumberFormat="1" applyFont="1" applyFill="1" applyBorder="1" applyProtection="1"/>
    <xf numFmtId="3" fontId="6" fillId="0" borderId="7" xfId="0" applyNumberFormat="1" applyFont="1" applyBorder="1" applyAlignment="1" applyProtection="1">
      <alignment horizontal="center" vertical="center"/>
      <protection locked="0"/>
    </xf>
    <xf numFmtId="3" fontId="6" fillId="7" borderId="7" xfId="0" applyNumberFormat="1" applyFont="1" applyFill="1" applyBorder="1" applyAlignment="1" applyProtection="1">
      <alignment horizontal="center" vertical="center" wrapText="1"/>
      <protection locked="0"/>
    </xf>
    <xf numFmtId="49" fontId="23" fillId="0" borderId="4" xfId="1" applyNumberFormat="1" applyFont="1" applyFill="1" applyBorder="1" applyAlignment="1" applyProtection="1">
      <alignment horizontal="center" vertical="center"/>
      <protection locked="0"/>
    </xf>
    <xf numFmtId="49" fontId="23" fillId="0" borderId="5" xfId="1" applyNumberFormat="1" applyFont="1" applyFill="1" applyBorder="1" applyAlignment="1" applyProtection="1">
      <alignment horizontal="center" vertical="center"/>
      <protection locked="0"/>
    </xf>
    <xf numFmtId="49" fontId="23" fillId="0" borderId="6" xfId="1" applyNumberFormat="1" applyFont="1" applyFill="1" applyBorder="1" applyAlignment="1" applyProtection="1">
      <alignment horizontal="center" vertical="center"/>
      <protection locked="0"/>
    </xf>
    <xf numFmtId="0" fontId="5" fillId="0" borderId="0" xfId="1" applyFont="1" applyFill="1" applyBorder="1" applyAlignment="1" applyProtection="1">
      <alignment horizontal="left" vertical="center" wrapText="1"/>
    </xf>
    <xf numFmtId="0" fontId="2" fillId="4" borderId="13" xfId="1" applyFont="1" applyFill="1" applyBorder="1" applyAlignment="1" applyProtection="1">
      <alignment horizontal="center" vertical="center" wrapText="1"/>
    </xf>
    <xf numFmtId="0" fontId="2" fillId="4" borderId="14" xfId="1" applyFont="1" applyFill="1" applyBorder="1" applyAlignment="1" applyProtection="1">
      <alignment horizontal="center" vertical="center" wrapText="1"/>
    </xf>
    <xf numFmtId="0" fontId="2" fillId="4" borderId="15" xfId="1" applyFont="1" applyFill="1" applyBorder="1" applyAlignment="1" applyProtection="1">
      <alignment horizontal="center" vertical="center" wrapText="1"/>
    </xf>
    <xf numFmtId="0" fontId="3" fillId="4" borderId="16" xfId="1" applyFont="1" applyFill="1" applyBorder="1" applyAlignment="1" applyProtection="1">
      <alignment horizontal="left" vertical="center"/>
    </xf>
    <xf numFmtId="0" fontId="3" fillId="4" borderId="5" xfId="1" applyFont="1" applyFill="1" applyBorder="1" applyAlignment="1" applyProtection="1">
      <alignment horizontal="left" vertical="center"/>
    </xf>
    <xf numFmtId="0" fontId="3" fillId="4" borderId="17" xfId="1" applyFont="1" applyFill="1" applyBorder="1" applyAlignment="1" applyProtection="1">
      <alignment horizontal="left" vertical="center"/>
    </xf>
    <xf numFmtId="0" fontId="4" fillId="5" borderId="4" xfId="1" applyFont="1" applyFill="1" applyBorder="1" applyAlignment="1" applyProtection="1">
      <alignment horizontal="left" vertical="center"/>
    </xf>
    <xf numFmtId="0" fontId="4" fillId="5" borderId="6" xfId="1" applyFont="1" applyFill="1" applyBorder="1" applyAlignment="1" applyProtection="1">
      <alignment horizontal="left" vertical="center"/>
    </xf>
    <xf numFmtId="0" fontId="10" fillId="3" borderId="16" xfId="1" applyFont="1" applyFill="1" applyBorder="1" applyAlignment="1" applyProtection="1">
      <alignment horizontal="left" vertical="center" wrapText="1"/>
    </xf>
    <xf numFmtId="0" fontId="10" fillId="3" borderId="5" xfId="1" applyFont="1" applyFill="1" applyBorder="1" applyAlignment="1" applyProtection="1">
      <alignment horizontal="left" vertical="center" wrapText="1"/>
    </xf>
    <xf numFmtId="0" fontId="10" fillId="3" borderId="17" xfId="1" applyFont="1" applyFill="1" applyBorder="1" applyAlignment="1" applyProtection="1">
      <alignment horizontal="left" vertical="center" wrapText="1"/>
    </xf>
    <xf numFmtId="0" fontId="4" fillId="9" borderId="4" xfId="1" applyFont="1" applyFill="1" applyBorder="1" applyAlignment="1" applyProtection="1">
      <alignment horizontal="center" vertical="center"/>
      <protection locked="0"/>
    </xf>
    <xf numFmtId="0" fontId="4" fillId="9" borderId="5" xfId="1" applyFont="1" applyFill="1" applyBorder="1" applyAlignment="1" applyProtection="1">
      <alignment horizontal="center" vertical="center"/>
      <protection locked="0"/>
    </xf>
    <xf numFmtId="0" fontId="4" fillId="9" borderId="6" xfId="1" applyFont="1" applyFill="1" applyBorder="1" applyAlignment="1" applyProtection="1">
      <alignment horizontal="center" vertical="center"/>
      <protection locked="0"/>
    </xf>
    <xf numFmtId="0" fontId="10" fillId="5" borderId="5" xfId="1" applyFont="1" applyFill="1" applyBorder="1" applyAlignment="1" applyProtection="1">
      <alignment horizontal="center" vertical="center" wrapText="1"/>
    </xf>
    <xf numFmtId="0" fontId="10" fillId="5" borderId="17" xfId="1" applyFont="1" applyFill="1" applyBorder="1" applyAlignment="1" applyProtection="1">
      <alignment horizontal="center" vertical="center" wrapText="1"/>
    </xf>
    <xf numFmtId="49" fontId="23" fillId="0" borderId="17" xfId="1" applyNumberFormat="1" applyFont="1" applyFill="1" applyBorder="1" applyAlignment="1" applyProtection="1">
      <alignment horizontal="center" vertical="center"/>
      <protection locked="0"/>
    </xf>
    <xf numFmtId="0" fontId="3" fillId="5" borderId="5" xfId="1" applyFont="1" applyFill="1" applyBorder="1" applyAlignment="1" applyProtection="1">
      <alignment horizontal="center" vertical="center" wrapText="1"/>
    </xf>
    <xf numFmtId="0" fontId="3" fillId="5" borderId="17" xfId="1" applyFont="1" applyFill="1" applyBorder="1" applyAlignment="1" applyProtection="1">
      <alignment horizontal="center" vertical="center" wrapText="1"/>
    </xf>
    <xf numFmtId="0" fontId="3" fillId="5" borderId="4" xfId="1" applyFont="1" applyFill="1" applyBorder="1" applyAlignment="1" applyProtection="1">
      <alignment horizontal="center" vertical="center" wrapText="1"/>
    </xf>
    <xf numFmtId="0" fontId="3" fillId="5" borderId="6"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xf>
    <xf numFmtId="0" fontId="12" fillId="0" borderId="0" xfId="1" applyFont="1" applyFill="1" applyBorder="1" applyAlignment="1" applyProtection="1">
      <alignment horizontal="center"/>
    </xf>
    <xf numFmtId="0" fontId="4" fillId="0" borderId="0" xfId="1" applyFont="1" applyFill="1" applyBorder="1" applyAlignment="1" applyProtection="1">
      <alignment horizontal="left" vertical="center" wrapText="1"/>
    </xf>
    <xf numFmtId="14" fontId="3" fillId="0" borderId="0" xfId="1" applyNumberFormat="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3" fillId="0" borderId="0" xfId="1" applyFont="1" applyFill="1" applyBorder="1" applyAlignment="1" applyProtection="1">
      <alignment horizontal="left" vertical="center"/>
    </xf>
    <xf numFmtId="0" fontId="12" fillId="0" borderId="0" xfId="1" applyFont="1" applyFill="1" applyBorder="1" applyAlignment="1" applyProtection="1">
      <alignment horizontal="left" vertical="center" wrapText="1"/>
    </xf>
    <xf numFmtId="164" fontId="27" fillId="11" borderId="7" xfId="1" applyNumberFormat="1" applyFont="1" applyFill="1" applyBorder="1" applyAlignment="1" applyProtection="1">
      <alignment horizontal="right" vertical="center"/>
    </xf>
    <xf numFmtId="164" fontId="27" fillId="11" borderId="22" xfId="1" applyNumberFormat="1" applyFont="1" applyFill="1" applyBorder="1" applyAlignment="1" applyProtection="1">
      <alignment horizontal="right" vertical="center"/>
    </xf>
    <xf numFmtId="0" fontId="22" fillId="0" borderId="1" xfId="0" applyFont="1" applyBorder="1" applyAlignment="1" applyProtection="1">
      <alignment horizontal="left" vertical="center" wrapText="1"/>
      <protection locked="0"/>
    </xf>
    <xf numFmtId="0" fontId="22" fillId="0" borderId="2"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13" fillId="0" borderId="8" xfId="0" applyFont="1" applyBorder="1" applyAlignment="1" applyProtection="1">
      <alignment horizontal="left"/>
    </xf>
    <xf numFmtId="0" fontId="13" fillId="4" borderId="16" xfId="0" applyFont="1" applyFill="1" applyBorder="1" applyAlignment="1" applyProtection="1">
      <alignment horizontal="left" vertical="center"/>
    </xf>
    <xf numFmtId="0" fontId="13" fillId="4" borderId="5" xfId="0" applyFont="1" applyFill="1" applyBorder="1" applyAlignment="1" applyProtection="1">
      <alignment horizontal="left" vertical="center"/>
    </xf>
    <xf numFmtId="0" fontId="13" fillId="4" borderId="17" xfId="0" applyFont="1" applyFill="1" applyBorder="1" applyAlignment="1" applyProtection="1">
      <alignment horizontal="left" vertical="center"/>
    </xf>
    <xf numFmtId="0" fontId="22" fillId="0" borderId="0" xfId="0" applyFont="1" applyBorder="1" applyAlignment="1" applyProtection="1">
      <alignment horizontal="center" vertical="center"/>
    </xf>
    <xf numFmtId="0" fontId="22" fillId="6" borderId="4" xfId="0" applyFont="1" applyFill="1" applyBorder="1" applyAlignment="1" applyProtection="1">
      <alignment horizontal="left" vertical="center"/>
      <protection locked="0"/>
    </xf>
    <xf numFmtId="0" fontId="22" fillId="6" borderId="5" xfId="0" applyFont="1" applyFill="1" applyBorder="1" applyAlignment="1" applyProtection="1">
      <alignment horizontal="left" vertical="center"/>
      <protection locked="0"/>
    </xf>
    <xf numFmtId="0" fontId="22" fillId="6" borderId="17" xfId="0" applyFont="1" applyFill="1" applyBorder="1" applyAlignment="1" applyProtection="1">
      <alignment horizontal="left" vertical="center"/>
      <protection locked="0"/>
    </xf>
    <xf numFmtId="0" fontId="4" fillId="5" borderId="5" xfId="1" applyFont="1" applyFill="1" applyBorder="1" applyAlignment="1" applyProtection="1">
      <alignment horizontal="left" vertical="center"/>
    </xf>
    <xf numFmtId="0" fontId="22" fillId="6" borderId="5" xfId="0" applyFont="1" applyFill="1" applyBorder="1" applyAlignment="1" applyProtection="1">
      <alignment horizontal="center"/>
      <protection locked="0"/>
    </xf>
    <xf numFmtId="0" fontId="22" fillId="6" borderId="17" xfId="0" applyFont="1" applyFill="1" applyBorder="1" applyAlignment="1" applyProtection="1">
      <alignment horizontal="center"/>
      <protection locked="0"/>
    </xf>
    <xf numFmtId="0" fontId="10" fillId="0" borderId="0" xfId="0" applyFont="1" applyBorder="1" applyAlignment="1" applyProtection="1">
      <alignment horizontal="left" vertical="center" wrapText="1"/>
    </xf>
    <xf numFmtId="0" fontId="10" fillId="0" borderId="21" xfId="0" applyFont="1" applyBorder="1" applyAlignment="1" applyProtection="1">
      <alignment horizontal="left" vertical="center" wrapText="1"/>
    </xf>
    <xf numFmtId="164" fontId="22" fillId="3" borderId="4" xfId="2" applyNumberFormat="1" applyFont="1" applyFill="1" applyBorder="1" applyAlignment="1" applyProtection="1">
      <alignment horizontal="right" vertical="center"/>
    </xf>
    <xf numFmtId="164" fontId="22" fillId="3" borderId="5" xfId="2" applyNumberFormat="1" applyFont="1" applyFill="1" applyBorder="1" applyAlignment="1" applyProtection="1">
      <alignment horizontal="right" vertical="center"/>
    </xf>
    <xf numFmtId="164" fontId="22" fillId="3" borderId="17" xfId="2" applyNumberFormat="1" applyFont="1" applyFill="1" applyBorder="1" applyAlignment="1" applyProtection="1">
      <alignment horizontal="right" vertical="center"/>
    </xf>
    <xf numFmtId="0" fontId="3" fillId="0" borderId="0" xfId="1" applyFont="1" applyFill="1" applyBorder="1" applyAlignment="1" applyProtection="1">
      <alignment horizontal="left" vertical="center" wrapText="1"/>
    </xf>
    <xf numFmtId="49" fontId="23" fillId="6" borderId="5" xfId="1" applyNumberFormat="1" applyFont="1" applyFill="1" applyBorder="1" applyAlignment="1" applyProtection="1">
      <alignment horizontal="center" vertical="center"/>
      <protection locked="0"/>
    </xf>
    <xf numFmtId="49" fontId="23" fillId="6" borderId="17" xfId="1" applyNumberFormat="1" applyFont="1" applyFill="1" applyBorder="1" applyAlignment="1" applyProtection="1">
      <alignment horizontal="center" vertical="center"/>
      <protection locked="0"/>
    </xf>
    <xf numFmtId="0" fontId="3" fillId="5" borderId="4" xfId="1" applyFont="1" applyFill="1" applyBorder="1" applyAlignment="1" applyProtection="1">
      <alignment horizontal="left" vertical="center"/>
    </xf>
    <xf numFmtId="0" fontId="3" fillId="5" borderId="5" xfId="1" applyFont="1" applyFill="1" applyBorder="1" applyAlignment="1" applyProtection="1">
      <alignment horizontal="left" vertical="center"/>
    </xf>
    <xf numFmtId="0" fontId="22" fillId="0" borderId="1" xfId="0" applyFont="1" applyFill="1" applyBorder="1" applyAlignment="1" applyProtection="1">
      <alignment horizontal="center"/>
      <protection locked="0"/>
    </xf>
    <xf numFmtId="0" fontId="22" fillId="0" borderId="2" xfId="0" applyFont="1" applyFill="1" applyBorder="1" applyAlignment="1" applyProtection="1">
      <alignment horizontal="center"/>
      <protection locked="0"/>
    </xf>
    <xf numFmtId="0" fontId="22" fillId="0" borderId="3" xfId="0" applyFont="1" applyFill="1" applyBorder="1" applyAlignment="1" applyProtection="1">
      <alignment horizontal="center"/>
      <protection locked="0"/>
    </xf>
    <xf numFmtId="49" fontId="23" fillId="6" borderId="4" xfId="1" applyNumberFormat="1" applyFont="1" applyFill="1" applyBorder="1" applyAlignment="1" applyProtection="1">
      <alignment horizontal="center" vertical="center"/>
      <protection locked="0"/>
    </xf>
    <xf numFmtId="49" fontId="23" fillId="6" borderId="6" xfId="1" applyNumberFormat="1" applyFont="1" applyFill="1" applyBorder="1" applyAlignment="1" applyProtection="1">
      <alignment horizontal="center" vertical="center"/>
      <protection locked="0"/>
    </xf>
    <xf numFmtId="0" fontId="22" fillId="6" borderId="4" xfId="0" applyFont="1" applyFill="1" applyBorder="1" applyAlignment="1" applyProtection="1">
      <alignment horizontal="center"/>
      <protection locked="0"/>
    </xf>
    <xf numFmtId="0" fontId="22" fillId="6" borderId="6" xfId="0" applyFont="1" applyFill="1" applyBorder="1" applyAlignment="1" applyProtection="1">
      <alignment horizontal="center"/>
      <protection locked="0"/>
    </xf>
    <xf numFmtId="0" fontId="30" fillId="4" borderId="13" xfId="1" applyFont="1" applyFill="1" applyBorder="1" applyAlignment="1" applyProtection="1">
      <alignment horizontal="center" vertical="center" wrapText="1"/>
    </xf>
    <xf numFmtId="0" fontId="30" fillId="4" borderId="14" xfId="1" applyFont="1" applyFill="1" applyBorder="1" applyAlignment="1" applyProtection="1">
      <alignment horizontal="center" vertical="center" wrapText="1"/>
    </xf>
    <xf numFmtId="0" fontId="30" fillId="4" borderId="15" xfId="1" applyFont="1" applyFill="1" applyBorder="1" applyAlignment="1" applyProtection="1">
      <alignment horizontal="center" vertical="center" wrapText="1"/>
    </xf>
    <xf numFmtId="0" fontId="31" fillId="3" borderId="16" xfId="1" applyFont="1" applyFill="1" applyBorder="1" applyAlignment="1" applyProtection="1">
      <alignment horizontal="left" vertical="center" wrapText="1"/>
    </xf>
    <xf numFmtId="0" fontId="31" fillId="3" borderId="5" xfId="1" applyFont="1" applyFill="1" applyBorder="1" applyAlignment="1" applyProtection="1">
      <alignment horizontal="left" vertical="center" wrapText="1"/>
    </xf>
    <xf numFmtId="0" fontId="31" fillId="3" borderId="17" xfId="1" applyFont="1" applyFill="1" applyBorder="1" applyAlignment="1" applyProtection="1">
      <alignment horizontal="left" vertical="center" wrapText="1"/>
    </xf>
    <xf numFmtId="14" fontId="12" fillId="0" borderId="4" xfId="0" applyNumberFormat="1" applyFont="1" applyFill="1" applyBorder="1" applyAlignment="1" applyProtection="1">
      <alignment horizontal="center" vertical="center"/>
      <protection locked="0"/>
    </xf>
    <xf numFmtId="14" fontId="12" fillId="0" borderId="6" xfId="0" applyNumberFormat="1" applyFont="1" applyFill="1" applyBorder="1" applyAlignment="1" applyProtection="1">
      <alignment horizontal="center" vertical="center"/>
      <protection locked="0"/>
    </xf>
    <xf numFmtId="166" fontId="12" fillId="3" borderId="7" xfId="0" applyNumberFormat="1" applyFont="1" applyFill="1" applyBorder="1" applyAlignment="1" applyProtection="1">
      <alignment horizontal="center" vertical="center"/>
    </xf>
    <xf numFmtId="166" fontId="12" fillId="3" borderId="4"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wrapText="1"/>
    </xf>
    <xf numFmtId="0" fontId="6" fillId="5" borderId="11" xfId="0" applyFont="1" applyFill="1" applyBorder="1" applyAlignment="1" applyProtection="1">
      <alignment horizontal="center" vertical="center" wrapText="1"/>
    </xf>
    <xf numFmtId="0" fontId="6" fillId="5" borderId="12" xfId="0"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6" fillId="5" borderId="3"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164" fontId="12" fillId="0" borderId="4" xfId="0" applyNumberFormat="1" applyFont="1" applyFill="1" applyBorder="1" applyAlignment="1" applyProtection="1">
      <alignment horizontal="right" vertical="center"/>
      <protection locked="0"/>
    </xf>
    <xf numFmtId="164" fontId="12" fillId="0" borderId="6" xfId="0" applyNumberFormat="1" applyFont="1" applyFill="1" applyBorder="1" applyAlignment="1" applyProtection="1">
      <alignment horizontal="right" vertical="center"/>
      <protection locked="0"/>
    </xf>
    <xf numFmtId="0" fontId="32" fillId="4" borderId="16" xfId="0" applyFont="1" applyFill="1" applyBorder="1" applyAlignment="1" applyProtection="1">
      <alignment horizontal="left" vertical="center"/>
    </xf>
    <xf numFmtId="0" fontId="32" fillId="4" borderId="5" xfId="0" applyFont="1" applyFill="1" applyBorder="1" applyAlignment="1" applyProtection="1">
      <alignment horizontal="left" vertical="center"/>
    </xf>
    <xf numFmtId="0" fontId="32" fillId="4" borderId="17" xfId="0" applyFont="1" applyFill="1" applyBorder="1" applyAlignment="1" applyProtection="1">
      <alignment horizontal="left" vertical="center"/>
    </xf>
    <xf numFmtId="0" fontId="6" fillId="5" borderId="7" xfId="0" applyFont="1" applyFill="1" applyBorder="1" applyAlignment="1" applyProtection="1">
      <alignment horizontal="center" vertical="center" wrapText="1"/>
    </xf>
    <xf numFmtId="0" fontId="6" fillId="5" borderId="4"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8" borderId="4" xfId="0" applyFont="1" applyFill="1" applyBorder="1" applyAlignment="1" applyProtection="1">
      <alignment horizontal="left" vertical="center" wrapText="1"/>
    </xf>
    <xf numFmtId="0" fontId="6" fillId="8" borderId="5" xfId="0" applyFont="1" applyFill="1" applyBorder="1" applyAlignment="1" applyProtection="1">
      <alignment horizontal="left" vertical="center" wrapText="1"/>
    </xf>
    <xf numFmtId="0" fontId="6" fillId="8" borderId="6" xfId="0" applyFont="1" applyFill="1" applyBorder="1" applyAlignment="1" applyProtection="1">
      <alignment horizontal="left" vertical="center" wrapText="1"/>
    </xf>
    <xf numFmtId="0" fontId="12" fillId="0" borderId="21" xfId="1"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7" fillId="0" borderId="0" xfId="0" applyFont="1" applyFill="1" applyBorder="1" applyAlignment="1" applyProtection="1">
      <alignment horizontal="center" wrapText="1"/>
    </xf>
    <xf numFmtId="0" fontId="7" fillId="0" borderId="0" xfId="0" applyFont="1" applyFill="1" applyBorder="1" applyAlignment="1" applyProtection="1">
      <alignment horizontal="right" wrapText="1"/>
    </xf>
    <xf numFmtId="0" fontId="22" fillId="0" borderId="0" xfId="0" applyFont="1" applyFill="1" applyBorder="1" applyAlignment="1" applyProtection="1">
      <alignment horizontal="center" wrapText="1"/>
    </xf>
    <xf numFmtId="164" fontId="7" fillId="12" borderId="1" xfId="0" applyNumberFormat="1" applyFont="1" applyFill="1" applyBorder="1" applyAlignment="1" applyProtection="1">
      <alignment horizontal="right" vertical="center"/>
    </xf>
    <xf numFmtId="164" fontId="7" fillId="12" borderId="3" xfId="0" applyNumberFormat="1" applyFont="1" applyFill="1" applyBorder="1" applyAlignment="1" applyProtection="1">
      <alignment horizontal="right" vertical="center"/>
    </xf>
    <xf numFmtId="164" fontId="7" fillId="12" borderId="9" xfId="0" applyNumberFormat="1" applyFont="1" applyFill="1" applyBorder="1" applyAlignment="1" applyProtection="1">
      <alignment horizontal="right" vertical="center"/>
    </xf>
    <xf numFmtId="164" fontId="7" fillId="12" borderId="10" xfId="0" applyNumberFormat="1" applyFont="1" applyFill="1" applyBorder="1" applyAlignment="1" applyProtection="1">
      <alignment horizontal="right" vertical="center"/>
    </xf>
    <xf numFmtId="0" fontId="12" fillId="0" borderId="2" xfId="0" applyFont="1" applyFill="1" applyBorder="1" applyAlignment="1" applyProtection="1">
      <alignment horizontal="left" vertical="center" wrapText="1"/>
    </xf>
    <xf numFmtId="0" fontId="12" fillId="0" borderId="19" xfId="0" applyFont="1" applyFill="1" applyBorder="1" applyAlignment="1" applyProtection="1">
      <alignment horizontal="left" vertical="center" wrapText="1"/>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7" fillId="0" borderId="8" xfId="0" applyFont="1" applyBorder="1" applyAlignment="1" applyProtection="1">
      <alignment horizontal="left"/>
    </xf>
    <xf numFmtId="164" fontId="12" fillId="0" borderId="0" xfId="0" applyNumberFormat="1" applyFont="1" applyFill="1" applyBorder="1" applyAlignment="1" applyProtection="1">
      <alignment horizontal="right" vertical="center"/>
    </xf>
    <xf numFmtId="14" fontId="12" fillId="0" borderId="12" xfId="0" applyNumberFormat="1"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wrapText="1"/>
    </xf>
    <xf numFmtId="0" fontId="0" fillId="0" borderId="0" xfId="0" applyFill="1" applyBorder="1" applyAlignment="1" applyProtection="1">
      <alignment horizontal="center"/>
    </xf>
    <xf numFmtId="2" fontId="6" fillId="0" borderId="0" xfId="0" applyNumberFormat="1" applyFont="1" applyFill="1" applyBorder="1" applyAlignment="1" applyProtection="1">
      <alignment horizontal="center" wrapText="1"/>
    </xf>
    <xf numFmtId="164" fontId="20" fillId="13" borderId="11" xfId="0" applyNumberFormat="1" applyFont="1" applyFill="1" applyBorder="1" applyAlignment="1" applyProtection="1">
      <alignment horizontal="right" vertical="center"/>
    </xf>
    <xf numFmtId="164" fontId="20" fillId="13" borderId="12" xfId="0" applyNumberFormat="1" applyFont="1" applyFill="1" applyBorder="1" applyAlignment="1" applyProtection="1">
      <alignment horizontal="right" vertical="center"/>
    </xf>
    <xf numFmtId="2" fontId="6" fillId="0" borderId="0" xfId="0" applyNumberFormat="1" applyFont="1" applyFill="1" applyBorder="1" applyAlignment="1" applyProtection="1">
      <alignment horizontal="center" vertical="center" wrapText="1"/>
    </xf>
    <xf numFmtId="0" fontId="19" fillId="0" borderId="0" xfId="0" applyFont="1" applyBorder="1" applyAlignment="1" applyProtection="1">
      <alignment horizontal="left" wrapText="1"/>
    </xf>
    <xf numFmtId="0" fontId="6" fillId="0" borderId="0" xfId="0" applyFont="1" applyBorder="1" applyAlignment="1" applyProtection="1">
      <alignment horizontal="left" wrapText="1"/>
    </xf>
    <xf numFmtId="0" fontId="20" fillId="4" borderId="16" xfId="1" applyFont="1" applyFill="1" applyBorder="1" applyAlignment="1" applyProtection="1">
      <alignment horizontal="left" vertical="center"/>
    </xf>
    <xf numFmtId="0" fontId="20" fillId="4" borderId="5" xfId="1" applyFont="1" applyFill="1" applyBorder="1" applyAlignment="1" applyProtection="1">
      <alignment horizontal="left" vertical="center"/>
    </xf>
    <xf numFmtId="0" fontId="20" fillId="4" borderId="17" xfId="1" applyFont="1" applyFill="1" applyBorder="1" applyAlignment="1" applyProtection="1">
      <alignment horizontal="left" vertical="center"/>
    </xf>
    <xf numFmtId="0" fontId="12" fillId="0" borderId="27" xfId="1" applyFont="1" applyFill="1" applyBorder="1" applyAlignment="1" applyProtection="1">
      <alignment horizontal="center" vertical="center" wrapText="1"/>
    </xf>
    <xf numFmtId="0" fontId="12" fillId="0" borderId="25" xfId="1" applyFont="1" applyFill="1" applyBorder="1" applyAlignment="1" applyProtection="1">
      <alignment horizontal="center" vertical="center" wrapText="1"/>
    </xf>
    <xf numFmtId="0" fontId="12" fillId="0" borderId="28" xfId="1" applyFont="1" applyFill="1" applyBorder="1" applyAlignment="1" applyProtection="1">
      <alignment horizontal="center" vertical="center" wrapText="1"/>
    </xf>
    <xf numFmtId="0" fontId="12" fillId="0" borderId="4" xfId="1" applyFont="1" applyFill="1" applyBorder="1" applyAlignment="1" applyProtection="1">
      <alignment horizontal="center" vertical="center"/>
      <protection locked="0"/>
    </xf>
    <xf numFmtId="0" fontId="12" fillId="0" borderId="5" xfId="1" applyFont="1" applyFill="1" applyBorder="1" applyAlignment="1" applyProtection="1">
      <alignment horizontal="center" vertical="center"/>
      <protection locked="0"/>
    </xf>
    <xf numFmtId="0" fontId="12" fillId="0" borderId="17" xfId="1" applyFont="1" applyFill="1" applyBorder="1" applyAlignment="1" applyProtection="1">
      <alignment horizontal="center" vertical="center"/>
      <protection locked="0"/>
    </xf>
    <xf numFmtId="0" fontId="12" fillId="2" borderId="0" xfId="1" applyFont="1" applyFill="1" applyBorder="1" applyAlignment="1" applyProtection="1">
      <alignment horizontal="left" vertical="center" wrapText="1"/>
    </xf>
    <xf numFmtId="3" fontId="6" fillId="0" borderId="7" xfId="0" applyNumberFormat="1" applyFont="1" applyBorder="1" applyAlignment="1" applyProtection="1">
      <alignment horizontal="center" vertical="center"/>
      <protection locked="0"/>
    </xf>
    <xf numFmtId="0" fontId="6" fillId="5" borderId="6" xfId="0" applyFont="1" applyFill="1" applyBorder="1" applyAlignment="1" applyProtection="1">
      <alignment horizontal="center" vertical="center" wrapText="1"/>
    </xf>
    <xf numFmtId="0" fontId="12" fillId="0" borderId="27" xfId="1" applyFont="1" applyFill="1" applyBorder="1" applyAlignment="1" applyProtection="1">
      <alignment horizontal="center" vertical="center"/>
    </xf>
    <xf numFmtId="0" fontId="12" fillId="0" borderId="26" xfId="1" applyFont="1" applyFill="1" applyBorder="1" applyAlignment="1" applyProtection="1">
      <alignment horizontal="center" vertical="center"/>
    </xf>
    <xf numFmtId="14" fontId="12" fillId="0" borderId="4" xfId="1" applyNumberFormat="1" applyFont="1" applyFill="1" applyBorder="1" applyAlignment="1" applyProtection="1">
      <alignment horizontal="center" vertical="center"/>
      <protection locked="0"/>
    </xf>
    <xf numFmtId="14" fontId="12" fillId="0" borderId="6" xfId="1" applyNumberFormat="1" applyFont="1" applyFill="1" applyBorder="1" applyAlignment="1" applyProtection="1">
      <alignment horizontal="center" vertical="center"/>
      <protection locked="0"/>
    </xf>
    <xf numFmtId="0" fontId="12" fillId="0" borderId="6" xfId="1" applyFont="1" applyFill="1" applyBorder="1" applyAlignment="1" applyProtection="1">
      <alignment horizontal="center" vertical="center"/>
      <protection locked="0"/>
    </xf>
    <xf numFmtId="0" fontId="6" fillId="0" borderId="27" xfId="0" applyFont="1" applyBorder="1" applyAlignment="1" applyProtection="1">
      <alignment horizontal="center" vertical="center"/>
    </xf>
    <xf numFmtId="0" fontId="6" fillId="0" borderId="26" xfId="0" applyFont="1" applyBorder="1" applyAlignment="1" applyProtection="1">
      <alignment horizontal="center" vertical="center"/>
    </xf>
    <xf numFmtId="3" fontId="12" fillId="0" borderId="7" xfId="0" applyNumberFormat="1" applyFont="1" applyFill="1" applyBorder="1" applyAlignment="1" applyProtection="1">
      <alignment horizontal="center" vertical="center"/>
      <protection locked="0"/>
    </xf>
    <xf numFmtId="0" fontId="6" fillId="8" borderId="7" xfId="0" applyFont="1" applyFill="1" applyBorder="1" applyAlignment="1" applyProtection="1">
      <alignment horizontal="center" vertical="center"/>
    </xf>
    <xf numFmtId="0" fontId="6" fillId="8" borderId="7" xfId="0" applyFont="1" applyFill="1" applyBorder="1" applyAlignment="1" applyProtection="1">
      <alignment horizontal="center" vertical="center" wrapText="1"/>
    </xf>
    <xf numFmtId="14" fontId="6" fillId="0" borderId="7" xfId="0" applyNumberFormat="1" applyFont="1" applyBorder="1" applyAlignment="1" applyProtection="1">
      <alignment horizontal="center" vertical="center"/>
      <protection locked="0"/>
    </xf>
    <xf numFmtId="0" fontId="12" fillId="0" borderId="16" xfId="1" applyFont="1" applyFill="1" applyBorder="1" applyAlignment="1" applyProtection="1">
      <alignment horizontal="center" vertical="center" wrapText="1"/>
      <protection locked="0"/>
    </xf>
    <xf numFmtId="0" fontId="12" fillId="0" borderId="5" xfId="1" applyFont="1" applyFill="1" applyBorder="1" applyAlignment="1" applyProtection="1">
      <alignment horizontal="center" vertical="center" wrapText="1"/>
      <protection locked="0"/>
    </xf>
    <xf numFmtId="0" fontId="12" fillId="0" borderId="6" xfId="1" applyFont="1" applyFill="1" applyBorder="1" applyAlignment="1" applyProtection="1">
      <alignment horizontal="center" vertical="center" wrapText="1"/>
      <protection locked="0"/>
    </xf>
    <xf numFmtId="0" fontId="12" fillId="0" borderId="25" xfId="1" applyFont="1" applyFill="1" applyBorder="1" applyAlignment="1" applyProtection="1">
      <alignment horizontal="center" vertical="center"/>
    </xf>
    <xf numFmtId="0" fontId="20" fillId="4" borderId="16" xfId="1" applyFont="1" applyFill="1" applyBorder="1" applyAlignment="1" applyProtection="1">
      <alignment horizontal="left" vertical="center" wrapText="1"/>
    </xf>
    <xf numFmtId="0" fontId="20" fillId="4" borderId="5" xfId="1" applyFont="1" applyFill="1" applyBorder="1" applyAlignment="1" applyProtection="1">
      <alignment horizontal="left" vertical="center" wrapText="1"/>
    </xf>
    <xf numFmtId="0" fontId="20" fillId="4" borderId="17" xfId="1" applyFont="1" applyFill="1" applyBorder="1" applyAlignment="1" applyProtection="1">
      <alignment horizontal="left" vertical="center" wrapText="1"/>
    </xf>
    <xf numFmtId="3" fontId="7" fillId="10" borderId="7" xfId="0" applyNumberFormat="1" applyFont="1" applyFill="1" applyBorder="1" applyAlignment="1" applyProtection="1">
      <alignment horizontal="center" vertical="center"/>
    </xf>
    <xf numFmtId="164" fontId="35" fillId="0" borderId="0" xfId="0" applyNumberFormat="1" applyFont="1" applyFill="1" applyBorder="1" applyAlignment="1" applyProtection="1">
      <alignment horizontal="right" vertical="center"/>
    </xf>
    <xf numFmtId="0" fontId="12" fillId="2" borderId="21" xfId="1" applyFont="1" applyFill="1" applyBorder="1" applyAlignment="1" applyProtection="1">
      <alignment horizontal="left" vertical="center" wrapText="1"/>
    </xf>
  </cellXfs>
  <cellStyles count="3">
    <cellStyle name="Standard" xfId="0" builtinId="0"/>
    <cellStyle name="Standard 3 2" xfId="2" xr:uid="{00000000-0005-0000-0000-000001000000}"/>
    <cellStyle name="Standard_2009-03-24 Anlage 6 §87b" xfId="1" xr:uid="{00000000-0005-0000-0000-000002000000}"/>
  </cellStyles>
  <dxfs count="12">
    <dxf>
      <fill>
        <patternFill>
          <bgColor rgb="FF00B0F0"/>
        </patternFill>
      </fill>
    </dxf>
    <dxf>
      <fill>
        <patternFill>
          <bgColor rgb="FF00B0F0"/>
        </patternFill>
      </fill>
    </dxf>
    <dxf>
      <fill>
        <patternFill>
          <bgColor theme="0"/>
        </patternFill>
      </fill>
    </dxf>
    <dxf>
      <fill>
        <patternFill>
          <bgColor theme="1" tint="0.24994659260841701"/>
        </patternFill>
      </fill>
    </dxf>
    <dxf>
      <fill>
        <patternFill>
          <bgColor rgb="FF00B0F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24994659260841701"/>
        </patternFill>
      </fill>
    </dxf>
  </dxfs>
  <tableStyles count="0" defaultTableStyle="TableStyleMedium2" defaultPivotStyle="PivotStyleLight16"/>
  <colors>
    <mruColors>
      <color rgb="FFFFFFC1"/>
      <color rgb="FFFFFFCC"/>
      <color rgb="FFFFDE75"/>
      <color rgb="FFFFFF99"/>
      <color rgb="FFECECEC"/>
      <color rgb="FF00FF00"/>
      <color rgb="FFEADCF4"/>
      <color rgb="FFFF5353"/>
      <color rgb="FFB07BD7"/>
      <color rgb="FFFF25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4"/>
  <sheetViews>
    <sheetView showGridLines="0" tabSelected="1" topLeftCell="A13" zoomScaleNormal="100" zoomScaleSheetLayoutView="70" workbookViewId="0">
      <selection activeCell="D6" sqref="D6:I6"/>
    </sheetView>
  </sheetViews>
  <sheetFormatPr baseColWidth="10" defaultColWidth="8.81640625" defaultRowHeight="14.5" x14ac:dyDescent="0.35"/>
  <cols>
    <col min="1" max="1" width="1.26953125" style="19" customWidth="1"/>
    <col min="2" max="2" width="12.7265625" style="19" customWidth="1"/>
    <col min="3" max="3" width="14.1796875" style="19" customWidth="1"/>
    <col min="4" max="16" width="7.7265625" style="19" customWidth="1"/>
    <col min="17" max="17" width="10.7265625" style="19" customWidth="1"/>
    <col min="18" max="18" width="19.81640625" style="19" customWidth="1"/>
    <col min="19" max="19" width="24" style="19" hidden="1" customWidth="1"/>
    <col min="20" max="20" width="13.1796875" style="19" customWidth="1"/>
    <col min="21" max="23" width="16.7265625" style="19" customWidth="1"/>
    <col min="24" max="24" width="12.7265625" style="19" customWidth="1"/>
    <col min="25" max="25" width="31.7265625" style="19" customWidth="1"/>
    <col min="26" max="26" width="16.1796875" style="19" customWidth="1"/>
    <col min="27" max="27" width="15.7265625" style="19" customWidth="1"/>
    <col min="28" max="28" width="20.453125" style="19" customWidth="1"/>
    <col min="29" max="29" width="8.81640625" style="19" customWidth="1"/>
    <col min="30" max="30" width="15.54296875" style="19" customWidth="1"/>
    <col min="31" max="31" width="17" style="19" customWidth="1"/>
    <col min="32" max="32" width="8.81640625" style="19" customWidth="1"/>
    <col min="33" max="16384" width="8.81640625" style="19"/>
  </cols>
  <sheetData>
    <row r="1" spans="1:28" s="3" customFormat="1" ht="99.65" customHeight="1" x14ac:dyDescent="0.3">
      <c r="A1" s="144" t="s">
        <v>69</v>
      </c>
      <c r="B1" s="145"/>
      <c r="C1" s="145"/>
      <c r="D1" s="145"/>
      <c r="E1" s="145"/>
      <c r="F1" s="145"/>
      <c r="G1" s="145"/>
      <c r="H1" s="145"/>
      <c r="I1" s="145"/>
      <c r="J1" s="145"/>
      <c r="K1" s="145"/>
      <c r="L1" s="145"/>
      <c r="M1" s="145"/>
      <c r="N1" s="145"/>
      <c r="O1" s="145"/>
      <c r="P1" s="146"/>
      <c r="Q1" s="25"/>
      <c r="R1" s="25"/>
    </row>
    <row r="2" spans="1:28" s="3" customFormat="1" ht="79.900000000000006" customHeight="1" x14ac:dyDescent="0.3">
      <c r="A2" s="152" t="s">
        <v>66</v>
      </c>
      <c r="B2" s="153"/>
      <c r="C2" s="153"/>
      <c r="D2" s="153"/>
      <c r="E2" s="153"/>
      <c r="F2" s="153"/>
      <c r="G2" s="153"/>
      <c r="H2" s="153"/>
      <c r="I2" s="153"/>
      <c r="J2" s="153"/>
      <c r="K2" s="153"/>
      <c r="L2" s="153"/>
      <c r="M2" s="153"/>
      <c r="N2" s="153"/>
      <c r="O2" s="153"/>
      <c r="P2" s="154"/>
      <c r="Q2" s="27"/>
      <c r="R2" s="27"/>
    </row>
    <row r="3" spans="1:28" s="3" customFormat="1" ht="7.15" customHeight="1" x14ac:dyDescent="0.3">
      <c r="A3" s="39"/>
      <c r="B3" s="1"/>
      <c r="C3" s="1"/>
      <c r="D3" s="1"/>
      <c r="E3" s="1"/>
      <c r="F3" s="1"/>
      <c r="G3" s="1"/>
      <c r="H3" s="1"/>
      <c r="I3" s="1"/>
      <c r="J3" s="1"/>
      <c r="K3" s="1"/>
      <c r="L3" s="1"/>
      <c r="M3" s="1"/>
      <c r="N3" s="1"/>
      <c r="O3" s="1"/>
      <c r="P3" s="40"/>
      <c r="Q3" s="25"/>
      <c r="R3" s="25"/>
    </row>
    <row r="4" spans="1:28" s="3" customFormat="1" ht="18" customHeight="1" x14ac:dyDescent="0.3">
      <c r="A4" s="147" t="s">
        <v>4</v>
      </c>
      <c r="B4" s="148"/>
      <c r="C4" s="148"/>
      <c r="D4" s="148"/>
      <c r="E4" s="148"/>
      <c r="F4" s="148"/>
      <c r="G4" s="148"/>
      <c r="H4" s="148"/>
      <c r="I4" s="148"/>
      <c r="J4" s="148"/>
      <c r="K4" s="148"/>
      <c r="L4" s="148"/>
      <c r="M4" s="148"/>
      <c r="N4" s="148"/>
      <c r="O4" s="148"/>
      <c r="P4" s="149"/>
      <c r="Q4" s="28"/>
      <c r="R4" s="28"/>
      <c r="T4" s="31"/>
    </row>
    <row r="5" spans="1:28" s="3" customFormat="1" ht="7.15" customHeight="1" x14ac:dyDescent="0.3">
      <c r="A5" s="41"/>
      <c r="B5" s="2"/>
      <c r="C5" s="2"/>
      <c r="D5" s="2"/>
      <c r="E5" s="2"/>
      <c r="F5" s="2"/>
      <c r="G5" s="2"/>
      <c r="H5" s="2"/>
      <c r="I5" s="2"/>
      <c r="J5" s="2"/>
      <c r="K5" s="2"/>
      <c r="L5" s="2"/>
      <c r="M5" s="2"/>
      <c r="N5" s="2"/>
      <c r="O5" s="2"/>
      <c r="P5" s="42"/>
      <c r="Q5" s="2"/>
      <c r="R5" s="2"/>
      <c r="T5" s="31"/>
    </row>
    <row r="6" spans="1:28" s="3" customFormat="1" ht="22.15" customHeight="1" x14ac:dyDescent="0.3">
      <c r="A6" s="41"/>
      <c r="B6" s="150" t="s">
        <v>30</v>
      </c>
      <c r="C6" s="151"/>
      <c r="D6" s="155"/>
      <c r="E6" s="156"/>
      <c r="F6" s="156"/>
      <c r="G6" s="156"/>
      <c r="H6" s="156"/>
      <c r="I6" s="157"/>
      <c r="J6" s="158" t="s">
        <v>31</v>
      </c>
      <c r="K6" s="158"/>
      <c r="L6" s="158"/>
      <c r="M6" s="158"/>
      <c r="N6" s="158"/>
      <c r="O6" s="158"/>
      <c r="P6" s="159"/>
      <c r="Q6" s="29"/>
      <c r="R6" s="29"/>
      <c r="T6" s="76"/>
    </row>
    <row r="7" spans="1:28" s="3" customFormat="1" ht="7.15" customHeight="1" x14ac:dyDescent="0.3">
      <c r="A7" s="41"/>
      <c r="B7" s="2"/>
      <c r="C7" s="2"/>
      <c r="D7" s="2"/>
      <c r="E7" s="2"/>
      <c r="F7" s="2"/>
      <c r="G7" s="2"/>
      <c r="H7" s="2"/>
      <c r="I7" s="2"/>
      <c r="J7" s="2"/>
      <c r="K7" s="2"/>
      <c r="L7" s="2"/>
      <c r="M7" s="2"/>
      <c r="N7" s="2"/>
      <c r="O7" s="2"/>
      <c r="P7" s="42"/>
      <c r="Q7" s="2"/>
      <c r="R7" s="2"/>
    </row>
    <row r="8" spans="1:28" s="3" customFormat="1" ht="46.15" customHeight="1" x14ac:dyDescent="0.3">
      <c r="A8" s="41"/>
      <c r="B8" s="2"/>
      <c r="C8" s="2"/>
      <c r="D8" s="163" t="s">
        <v>14</v>
      </c>
      <c r="E8" s="161"/>
      <c r="F8" s="161"/>
      <c r="G8" s="161"/>
      <c r="H8" s="161"/>
      <c r="I8" s="164"/>
      <c r="J8" s="161" t="s">
        <v>28</v>
      </c>
      <c r="K8" s="161"/>
      <c r="L8" s="161"/>
      <c r="M8" s="161"/>
      <c r="N8" s="161"/>
      <c r="O8" s="161"/>
      <c r="P8" s="162"/>
      <c r="Q8" s="30"/>
      <c r="R8" s="30"/>
    </row>
    <row r="9" spans="1:28" s="3" customFormat="1" ht="16.899999999999999" customHeight="1" x14ac:dyDescent="0.35">
      <c r="A9" s="43"/>
      <c r="B9" s="150" t="s">
        <v>0</v>
      </c>
      <c r="C9" s="151"/>
      <c r="D9" s="140"/>
      <c r="E9" s="141"/>
      <c r="F9" s="141"/>
      <c r="G9" s="141"/>
      <c r="H9" s="141"/>
      <c r="I9" s="142"/>
      <c r="J9" s="141"/>
      <c r="K9" s="141"/>
      <c r="L9" s="141"/>
      <c r="M9" s="141"/>
      <c r="N9" s="141"/>
      <c r="O9" s="141"/>
      <c r="P9" s="160"/>
      <c r="Q9" s="36"/>
      <c r="R9" s="36"/>
      <c r="S9" s="19" t="s">
        <v>7</v>
      </c>
      <c r="T9" s="19"/>
    </row>
    <row r="10" spans="1:28" s="3" customFormat="1" ht="16.899999999999999" customHeight="1" x14ac:dyDescent="0.35">
      <c r="A10" s="43"/>
      <c r="B10" s="150" t="s">
        <v>1</v>
      </c>
      <c r="C10" s="151"/>
      <c r="D10" s="140"/>
      <c r="E10" s="141"/>
      <c r="F10" s="141"/>
      <c r="G10" s="141"/>
      <c r="H10" s="141"/>
      <c r="I10" s="142"/>
      <c r="J10" s="141"/>
      <c r="K10" s="141"/>
      <c r="L10" s="141"/>
      <c r="M10" s="141"/>
      <c r="N10" s="141"/>
      <c r="O10" s="141"/>
      <c r="P10" s="160"/>
      <c r="Q10" s="36"/>
      <c r="R10" s="36"/>
      <c r="S10" s="19" t="s">
        <v>8</v>
      </c>
      <c r="T10" s="19"/>
    </row>
    <row r="11" spans="1:28" s="3" customFormat="1" ht="16.899999999999999" customHeight="1" x14ac:dyDescent="0.35">
      <c r="A11" s="43"/>
      <c r="B11" s="150" t="s">
        <v>2</v>
      </c>
      <c r="C11" s="151"/>
      <c r="D11" s="140"/>
      <c r="E11" s="141"/>
      <c r="F11" s="141"/>
      <c r="G11" s="141"/>
      <c r="H11" s="141"/>
      <c r="I11" s="142"/>
      <c r="J11" s="141"/>
      <c r="K11" s="141"/>
      <c r="L11" s="141"/>
      <c r="M11" s="141"/>
      <c r="N11" s="141"/>
      <c r="O11" s="141"/>
      <c r="P11" s="160"/>
      <c r="Q11" s="36"/>
      <c r="R11" s="36"/>
      <c r="S11" s="19" t="s">
        <v>9</v>
      </c>
      <c r="T11" s="19"/>
    </row>
    <row r="12" spans="1:28" s="3" customFormat="1" ht="16.899999999999999" customHeight="1" x14ac:dyDescent="0.35">
      <c r="A12" s="43"/>
      <c r="B12" s="150" t="s">
        <v>3</v>
      </c>
      <c r="C12" s="151"/>
      <c r="D12" s="140"/>
      <c r="E12" s="141"/>
      <c r="F12" s="141"/>
      <c r="G12" s="141"/>
      <c r="H12" s="141"/>
      <c r="I12" s="142"/>
      <c r="J12" s="141"/>
      <c r="K12" s="141"/>
      <c r="L12" s="141"/>
      <c r="M12" s="141"/>
      <c r="N12" s="141"/>
      <c r="O12" s="141"/>
      <c r="P12" s="160"/>
      <c r="Q12" s="36"/>
      <c r="R12" s="36"/>
      <c r="S12" s="19" t="s">
        <v>10</v>
      </c>
      <c r="T12" s="19"/>
    </row>
    <row r="13" spans="1:28" s="3" customFormat="1" ht="16.899999999999999" customHeight="1" x14ac:dyDescent="0.35">
      <c r="A13" s="43"/>
      <c r="B13" s="150" t="s">
        <v>5</v>
      </c>
      <c r="C13" s="151"/>
      <c r="D13" s="140"/>
      <c r="E13" s="141"/>
      <c r="F13" s="141"/>
      <c r="G13" s="141"/>
      <c r="H13" s="141"/>
      <c r="I13" s="142"/>
      <c r="J13" s="141"/>
      <c r="K13" s="141"/>
      <c r="L13" s="141"/>
      <c r="M13" s="141"/>
      <c r="N13" s="141"/>
      <c r="O13" s="141"/>
      <c r="P13" s="160"/>
      <c r="Q13" s="36"/>
      <c r="R13" s="36"/>
      <c r="S13" s="19" t="s">
        <v>25</v>
      </c>
      <c r="T13" s="19"/>
    </row>
    <row r="14" spans="1:28" s="3" customFormat="1" ht="16.899999999999999" customHeight="1" x14ac:dyDescent="0.35">
      <c r="A14" s="43"/>
      <c r="B14" s="150" t="s">
        <v>6</v>
      </c>
      <c r="C14" s="151"/>
      <c r="D14" s="140"/>
      <c r="E14" s="141"/>
      <c r="F14" s="141"/>
      <c r="G14" s="141"/>
      <c r="H14" s="141"/>
      <c r="I14" s="142"/>
      <c r="J14" s="141"/>
      <c r="K14" s="141"/>
      <c r="L14" s="141"/>
      <c r="M14" s="141"/>
      <c r="N14" s="141"/>
      <c r="O14" s="141"/>
      <c r="P14" s="160"/>
      <c r="Q14" s="36"/>
      <c r="R14" s="36"/>
      <c r="S14" s="19" t="s">
        <v>13</v>
      </c>
      <c r="T14" s="19"/>
    </row>
    <row r="15" spans="1:28" s="3" customFormat="1" ht="16.899999999999999" customHeight="1" x14ac:dyDescent="0.3">
      <c r="A15" s="44"/>
      <c r="B15" s="150" t="s">
        <v>32</v>
      </c>
      <c r="C15" s="151"/>
      <c r="D15" s="201"/>
      <c r="E15" s="202"/>
      <c r="F15" s="202"/>
      <c r="G15" s="202"/>
      <c r="H15" s="202"/>
      <c r="I15" s="203"/>
      <c r="J15" s="189"/>
      <c r="K15" s="189"/>
      <c r="L15" s="189"/>
      <c r="M15" s="189"/>
      <c r="N15" s="189"/>
      <c r="O15" s="189"/>
      <c r="P15" s="190"/>
      <c r="Q15" s="37"/>
      <c r="R15" s="37"/>
      <c r="S15" s="3" t="s">
        <v>67</v>
      </c>
      <c r="T15" s="4"/>
    </row>
    <row r="16" spans="1:28" s="3" customFormat="1" ht="16.899999999999999" customHeight="1" x14ac:dyDescent="0.3">
      <c r="A16" s="43"/>
      <c r="B16" s="150" t="s">
        <v>17</v>
      </c>
      <c r="C16" s="151"/>
      <c r="D16" s="204"/>
      <c r="E16" s="197"/>
      <c r="F16" s="197"/>
      <c r="G16" s="197"/>
      <c r="H16" s="197"/>
      <c r="I16" s="205"/>
      <c r="J16" s="197"/>
      <c r="K16" s="197"/>
      <c r="L16" s="197"/>
      <c r="M16" s="197"/>
      <c r="N16" s="197"/>
      <c r="O16" s="197"/>
      <c r="P16" s="198"/>
      <c r="Q16" s="36"/>
      <c r="R16" s="36"/>
      <c r="T16" s="4"/>
      <c r="U16" s="4"/>
      <c r="V16" s="4"/>
      <c r="W16" s="4"/>
      <c r="X16" s="4"/>
      <c r="Y16" s="4"/>
      <c r="Z16" s="4"/>
      <c r="AA16" s="4"/>
      <c r="AB16" s="4"/>
    </row>
    <row r="17" spans="1:28" s="3" customFormat="1" ht="16.899999999999999" customHeight="1" x14ac:dyDescent="0.3">
      <c r="A17" s="44"/>
      <c r="B17" s="150" t="s">
        <v>18</v>
      </c>
      <c r="C17" s="151"/>
      <c r="D17" s="206"/>
      <c r="E17" s="189"/>
      <c r="F17" s="189"/>
      <c r="G17" s="189"/>
      <c r="H17" s="189"/>
      <c r="I17" s="207"/>
      <c r="J17" s="189"/>
      <c r="K17" s="189"/>
      <c r="L17" s="189"/>
      <c r="M17" s="189"/>
      <c r="N17" s="189"/>
      <c r="O17" s="189"/>
      <c r="P17" s="190"/>
      <c r="Q17" s="37"/>
      <c r="R17" s="32"/>
      <c r="U17" s="4"/>
      <c r="V17" s="4"/>
      <c r="W17" s="4"/>
      <c r="X17" s="4"/>
      <c r="Y17" s="4"/>
      <c r="Z17" s="4"/>
      <c r="AA17" s="4"/>
      <c r="AB17" s="4"/>
    </row>
    <row r="18" spans="1:28" s="3" customFormat="1" ht="7.15" customHeight="1" x14ac:dyDescent="0.3">
      <c r="A18" s="44"/>
      <c r="B18" s="5"/>
      <c r="C18" s="5"/>
      <c r="D18" s="5"/>
      <c r="E18" s="5"/>
      <c r="F18" s="5"/>
      <c r="G18" s="5"/>
      <c r="H18" s="5"/>
      <c r="I18" s="5"/>
      <c r="J18" s="5"/>
      <c r="K18" s="5"/>
      <c r="L18" s="5"/>
      <c r="M18" s="5"/>
      <c r="N18" s="5"/>
      <c r="O18" s="5"/>
      <c r="P18" s="45"/>
      <c r="Q18" s="31"/>
      <c r="R18" s="31"/>
      <c r="U18" s="4"/>
      <c r="V18" s="4"/>
      <c r="W18" s="4"/>
      <c r="X18" s="4"/>
      <c r="Y18" s="4"/>
      <c r="Z18" s="4"/>
      <c r="AA18" s="4"/>
      <c r="AB18" s="4"/>
    </row>
    <row r="19" spans="1:28" s="3" customFormat="1" ht="7.15" customHeight="1" x14ac:dyDescent="0.3">
      <c r="A19" s="44"/>
      <c r="B19" s="5"/>
      <c r="C19" s="5"/>
      <c r="D19" s="5"/>
      <c r="E19" s="5"/>
      <c r="F19" s="5"/>
      <c r="G19" s="5"/>
      <c r="H19" s="5"/>
      <c r="I19" s="5"/>
      <c r="J19" s="5"/>
      <c r="K19" s="5"/>
      <c r="L19" s="5"/>
      <c r="M19" s="5"/>
      <c r="N19" s="5"/>
      <c r="O19" s="5"/>
      <c r="P19" s="45"/>
      <c r="Q19" s="31"/>
      <c r="R19" s="31"/>
      <c r="U19" s="4"/>
      <c r="V19" s="4"/>
      <c r="W19" s="4"/>
      <c r="X19" s="4"/>
      <c r="Y19" s="4"/>
      <c r="Z19" s="4"/>
      <c r="AA19" s="4"/>
      <c r="AB19" s="4"/>
    </row>
    <row r="20" spans="1:28" s="3" customFormat="1" ht="19.899999999999999" customHeight="1" x14ac:dyDescent="0.3">
      <c r="A20" s="181" t="s">
        <v>26</v>
      </c>
      <c r="B20" s="182"/>
      <c r="C20" s="182"/>
      <c r="D20" s="182"/>
      <c r="E20" s="182"/>
      <c r="F20" s="182"/>
      <c r="G20" s="182"/>
      <c r="H20" s="182"/>
      <c r="I20" s="182"/>
      <c r="J20" s="182"/>
      <c r="K20" s="182"/>
      <c r="L20" s="182"/>
      <c r="M20" s="182"/>
      <c r="N20" s="182"/>
      <c r="O20" s="182"/>
      <c r="P20" s="183"/>
      <c r="Q20" s="32"/>
      <c r="R20" s="23"/>
      <c r="U20" s="4"/>
      <c r="V20" s="4"/>
      <c r="W20" s="4"/>
      <c r="X20" s="4"/>
      <c r="Y20" s="4"/>
      <c r="Z20" s="4"/>
      <c r="AA20" s="4"/>
      <c r="AB20" s="4"/>
    </row>
    <row r="21" spans="1:28" s="3" customFormat="1" ht="7.15" customHeight="1" x14ac:dyDescent="0.3">
      <c r="A21" s="44"/>
      <c r="B21" s="5"/>
      <c r="C21" s="5"/>
      <c r="D21" s="5"/>
      <c r="E21" s="5"/>
      <c r="F21" s="5"/>
      <c r="G21" s="5"/>
      <c r="H21" s="5"/>
      <c r="I21" s="5"/>
      <c r="J21" s="5"/>
      <c r="K21" s="5"/>
      <c r="L21" s="5"/>
      <c r="M21" s="5"/>
      <c r="N21" s="5"/>
      <c r="O21" s="5"/>
      <c r="P21" s="45"/>
      <c r="Q21" s="31"/>
      <c r="R21" s="31"/>
      <c r="U21" s="4"/>
      <c r="V21" s="4"/>
      <c r="W21" s="4"/>
      <c r="X21" s="4"/>
      <c r="Y21" s="4"/>
      <c r="Z21" s="4"/>
      <c r="AA21" s="4"/>
      <c r="AB21" s="4"/>
    </row>
    <row r="22" spans="1:28" s="21" customFormat="1" ht="16.899999999999999" customHeight="1" x14ac:dyDescent="0.35">
      <c r="A22" s="46"/>
      <c r="B22" s="184" t="s">
        <v>20</v>
      </c>
      <c r="C22" s="184"/>
      <c r="D22" s="185"/>
      <c r="E22" s="186"/>
      <c r="F22" s="186"/>
      <c r="G22" s="186"/>
      <c r="H22" s="186"/>
      <c r="I22" s="186"/>
      <c r="J22" s="186"/>
      <c r="K22" s="186"/>
      <c r="L22" s="186"/>
      <c r="M22" s="186"/>
      <c r="N22" s="186"/>
      <c r="O22" s="186"/>
      <c r="P22" s="187"/>
      <c r="Q22" s="38"/>
      <c r="R22" s="53"/>
      <c r="S22" s="9"/>
      <c r="T22" s="9"/>
      <c r="U22" s="55"/>
      <c r="V22" s="56"/>
      <c r="W22" s="56"/>
      <c r="X22" s="55"/>
      <c r="Y22" s="57"/>
      <c r="Z22" s="58"/>
      <c r="AA22" s="59"/>
      <c r="AB22" s="57"/>
    </row>
    <row r="23" spans="1:28" s="21" customFormat="1" ht="16.899999999999999" customHeight="1" x14ac:dyDescent="0.35">
      <c r="A23" s="46"/>
      <c r="B23" s="184" t="s">
        <v>21</v>
      </c>
      <c r="C23" s="184"/>
      <c r="D23" s="185"/>
      <c r="E23" s="186"/>
      <c r="F23" s="186"/>
      <c r="G23" s="186"/>
      <c r="H23" s="186"/>
      <c r="I23" s="186"/>
      <c r="J23" s="186"/>
      <c r="K23" s="186"/>
      <c r="L23" s="186"/>
      <c r="M23" s="186"/>
      <c r="N23" s="186"/>
      <c r="O23" s="186"/>
      <c r="P23" s="187"/>
      <c r="Q23" s="38"/>
      <c r="R23" s="53"/>
      <c r="S23" s="9"/>
      <c r="T23" s="9"/>
      <c r="U23" s="55"/>
      <c r="V23" s="56"/>
      <c r="W23" s="56"/>
      <c r="X23" s="55"/>
      <c r="Y23" s="57"/>
      <c r="Z23" s="58"/>
      <c r="AA23" s="59"/>
      <c r="AB23" s="57"/>
    </row>
    <row r="24" spans="1:28" s="21" customFormat="1" ht="16.899999999999999" customHeight="1" x14ac:dyDescent="0.35">
      <c r="A24" s="46"/>
      <c r="B24" s="184" t="s">
        <v>22</v>
      </c>
      <c r="C24" s="184"/>
      <c r="D24" s="185"/>
      <c r="E24" s="186"/>
      <c r="F24" s="186"/>
      <c r="G24" s="186"/>
      <c r="H24" s="186"/>
      <c r="I24" s="186"/>
      <c r="J24" s="186"/>
      <c r="K24" s="186"/>
      <c r="L24" s="186"/>
      <c r="M24" s="186"/>
      <c r="N24" s="186"/>
      <c r="O24" s="186"/>
      <c r="P24" s="187"/>
      <c r="Q24" s="38"/>
      <c r="R24" s="54"/>
      <c r="S24" s="9"/>
      <c r="T24" s="9"/>
      <c r="U24" s="55"/>
      <c r="V24" s="56"/>
      <c r="W24" s="56"/>
      <c r="X24" s="60"/>
      <c r="Y24" s="57"/>
      <c r="Z24" s="58"/>
      <c r="AA24" s="59"/>
      <c r="AB24" s="57"/>
    </row>
    <row r="25" spans="1:28" s="21" customFormat="1" ht="16.899999999999999" customHeight="1" x14ac:dyDescent="0.35">
      <c r="A25" s="46"/>
      <c r="B25" s="184" t="s">
        <v>23</v>
      </c>
      <c r="C25" s="184"/>
      <c r="D25" s="185"/>
      <c r="E25" s="186"/>
      <c r="F25" s="186"/>
      <c r="G25" s="186"/>
      <c r="H25" s="186"/>
      <c r="I25" s="186"/>
      <c r="J25" s="186"/>
      <c r="K25" s="186"/>
      <c r="L25" s="186"/>
      <c r="M25" s="186"/>
      <c r="N25" s="186"/>
      <c r="O25" s="186"/>
      <c r="P25" s="187"/>
      <c r="Q25" s="38"/>
      <c r="R25" s="38"/>
      <c r="U25" s="57"/>
      <c r="V25" s="56"/>
      <c r="W25" s="57"/>
      <c r="X25" s="57"/>
      <c r="Y25" s="57"/>
      <c r="Z25" s="57"/>
      <c r="AA25" s="57"/>
      <c r="AB25" s="57"/>
    </row>
    <row r="26" spans="1:28" s="21" customFormat="1" ht="16.899999999999999" customHeight="1" x14ac:dyDescent="0.35">
      <c r="A26" s="46"/>
      <c r="B26" s="184" t="s">
        <v>24</v>
      </c>
      <c r="C26" s="184"/>
      <c r="D26" s="185"/>
      <c r="E26" s="186"/>
      <c r="F26" s="186"/>
      <c r="G26" s="186"/>
      <c r="H26" s="186"/>
      <c r="I26" s="186"/>
      <c r="J26" s="186"/>
      <c r="K26" s="186"/>
      <c r="L26" s="186"/>
      <c r="M26" s="186"/>
      <c r="N26" s="186"/>
      <c r="O26" s="186"/>
      <c r="P26" s="187"/>
      <c r="Q26" s="38"/>
      <c r="R26" s="38"/>
      <c r="U26" s="57"/>
      <c r="V26" s="56"/>
      <c r="W26" s="57"/>
      <c r="X26" s="57"/>
      <c r="Y26" s="57"/>
      <c r="Z26" s="57"/>
      <c r="AA26" s="57"/>
      <c r="AB26" s="57"/>
    </row>
    <row r="27" spans="1:28" s="3" customFormat="1" ht="7.15" customHeight="1" x14ac:dyDescent="0.3">
      <c r="A27" s="44"/>
      <c r="B27" s="5"/>
      <c r="C27" s="5"/>
      <c r="D27" s="5"/>
      <c r="E27" s="5"/>
      <c r="F27" s="5"/>
      <c r="G27" s="5"/>
      <c r="H27" s="5"/>
      <c r="I27" s="5"/>
      <c r="J27" s="5"/>
      <c r="K27" s="5"/>
      <c r="L27" s="5"/>
      <c r="M27" s="5"/>
      <c r="N27" s="5"/>
      <c r="O27" s="5"/>
      <c r="P27" s="45"/>
      <c r="Q27" s="31"/>
      <c r="R27" s="31"/>
      <c r="U27" s="4"/>
      <c r="V27" s="56"/>
      <c r="W27" s="4"/>
      <c r="X27" s="4"/>
      <c r="Y27" s="4"/>
      <c r="Z27" s="4"/>
      <c r="AA27" s="4"/>
      <c r="AB27" s="4"/>
    </row>
    <row r="28" spans="1:28" s="3" customFormat="1" ht="22.9" customHeight="1" x14ac:dyDescent="0.3">
      <c r="A28" s="44"/>
      <c r="B28" s="191" t="s">
        <v>68</v>
      </c>
      <c r="C28" s="191"/>
      <c r="D28" s="191"/>
      <c r="E28" s="191"/>
      <c r="F28" s="191"/>
      <c r="G28" s="191"/>
      <c r="H28" s="191"/>
      <c r="I28" s="191"/>
      <c r="J28" s="191"/>
      <c r="K28" s="191"/>
      <c r="L28" s="191"/>
      <c r="M28" s="191"/>
      <c r="N28" s="191"/>
      <c r="O28" s="191"/>
      <c r="P28" s="192"/>
      <c r="Q28" s="33"/>
      <c r="R28" s="33"/>
      <c r="U28" s="4"/>
      <c r="V28" s="4"/>
      <c r="W28" s="4"/>
      <c r="X28" s="4"/>
      <c r="Y28" s="4"/>
      <c r="Z28" s="4"/>
      <c r="AA28" s="4"/>
      <c r="AB28" s="4"/>
    </row>
    <row r="29" spans="1:28" s="3" customFormat="1" ht="7.15" customHeight="1" x14ac:dyDescent="0.3">
      <c r="A29" s="44"/>
      <c r="B29" s="5"/>
      <c r="C29" s="5"/>
      <c r="D29" s="5"/>
      <c r="E29" s="5"/>
      <c r="F29" s="18"/>
      <c r="G29" s="18"/>
      <c r="H29" s="18"/>
      <c r="I29" s="20"/>
      <c r="J29" s="20"/>
      <c r="K29" s="87"/>
      <c r="L29" s="87"/>
      <c r="M29" s="87"/>
      <c r="N29" s="87"/>
      <c r="O29" s="87"/>
      <c r="P29" s="88"/>
      <c r="Q29" s="87"/>
      <c r="R29" s="87"/>
      <c r="AA29" s="16"/>
      <c r="AB29" s="17"/>
    </row>
    <row r="30" spans="1:28" s="3" customFormat="1" ht="7.15" customHeight="1" x14ac:dyDescent="0.3">
      <c r="A30" s="41"/>
      <c r="B30" s="2"/>
      <c r="C30" s="2"/>
      <c r="D30" s="2"/>
      <c r="E30" s="2"/>
      <c r="F30" s="2"/>
      <c r="G30" s="2"/>
      <c r="H30" s="2"/>
      <c r="I30" s="2"/>
      <c r="J30" s="2"/>
      <c r="K30" s="2"/>
      <c r="L30" s="2"/>
      <c r="M30" s="2"/>
      <c r="N30" s="2"/>
      <c r="O30" s="2"/>
      <c r="P30" s="42"/>
      <c r="Q30" s="2"/>
      <c r="R30" s="2"/>
    </row>
    <row r="31" spans="1:28" s="3" customFormat="1" ht="18" customHeight="1" x14ac:dyDescent="0.3">
      <c r="A31" s="147" t="s">
        <v>47</v>
      </c>
      <c r="B31" s="148"/>
      <c r="C31" s="148"/>
      <c r="D31" s="148"/>
      <c r="E31" s="148"/>
      <c r="F31" s="148"/>
      <c r="G31" s="148"/>
      <c r="H31" s="148"/>
      <c r="I31" s="148"/>
      <c r="J31" s="148"/>
      <c r="K31" s="148"/>
      <c r="L31" s="148"/>
      <c r="M31" s="148"/>
      <c r="N31" s="148"/>
      <c r="O31" s="148"/>
      <c r="P31" s="149"/>
      <c r="Q31" s="28"/>
      <c r="R31" s="28"/>
    </row>
    <row r="32" spans="1:28" s="3" customFormat="1" ht="7.15" customHeight="1" x14ac:dyDescent="0.3">
      <c r="A32" s="41"/>
      <c r="B32" s="2"/>
      <c r="C32" s="2"/>
      <c r="D32" s="2"/>
      <c r="E32" s="2"/>
      <c r="F32" s="2"/>
      <c r="G32" s="2"/>
      <c r="H32" s="2"/>
      <c r="I32" s="2"/>
      <c r="J32" s="2"/>
      <c r="K32" s="2"/>
      <c r="L32" s="2"/>
      <c r="M32" s="2"/>
      <c r="N32" s="2"/>
      <c r="O32" s="2"/>
      <c r="P32" s="42"/>
      <c r="Q32" s="2"/>
      <c r="R32" s="2"/>
    </row>
    <row r="33" spans="1:28" s="3" customFormat="1" ht="28.15" customHeight="1" x14ac:dyDescent="0.3">
      <c r="A33" s="43"/>
      <c r="B33" s="150" t="s">
        <v>52</v>
      </c>
      <c r="C33" s="188"/>
      <c r="D33" s="188"/>
      <c r="E33" s="188"/>
      <c r="F33" s="188"/>
      <c r="G33" s="188"/>
      <c r="H33" s="188"/>
      <c r="I33" s="188"/>
      <c r="J33" s="188"/>
      <c r="K33" s="193">
        <f>IF($D$6&lt;&gt;0,IF(OR($D$9&lt;&gt;0,$J$9&lt;&gt;0,),Erstattungsbetrag!L29,0),0)</f>
        <v>0</v>
      </c>
      <c r="L33" s="194"/>
      <c r="M33" s="194"/>
      <c r="N33" s="194"/>
      <c r="O33" s="194"/>
      <c r="P33" s="195"/>
      <c r="Q33" s="36"/>
      <c r="R33" s="36"/>
    </row>
    <row r="34" spans="1:28" s="3" customFormat="1" ht="28.15" customHeight="1" x14ac:dyDescent="0.3">
      <c r="A34" s="43"/>
      <c r="B34" s="150" t="s">
        <v>29</v>
      </c>
      <c r="C34" s="188"/>
      <c r="D34" s="188"/>
      <c r="E34" s="188"/>
      <c r="F34" s="188"/>
      <c r="G34" s="188"/>
      <c r="H34" s="188"/>
      <c r="I34" s="188"/>
      <c r="J34" s="188"/>
      <c r="K34" s="193">
        <f>IF($D$6&lt;&gt;0,IF(OR($D$9&lt;&gt;0,$J$9&lt;&gt;0,),Erstattungsbetrag!L39,0),0)</f>
        <v>0</v>
      </c>
      <c r="L34" s="194"/>
      <c r="M34" s="194"/>
      <c r="N34" s="194"/>
      <c r="O34" s="194"/>
      <c r="P34" s="195"/>
      <c r="Q34" s="36"/>
      <c r="R34" s="36"/>
    </row>
    <row r="35" spans="1:28" s="3" customFormat="1" ht="28.15" customHeight="1" x14ac:dyDescent="0.3">
      <c r="A35" s="43"/>
      <c r="B35" s="199" t="s">
        <v>27</v>
      </c>
      <c r="C35" s="200"/>
      <c r="D35" s="200"/>
      <c r="E35" s="200"/>
      <c r="F35" s="200"/>
      <c r="G35" s="200"/>
      <c r="H35" s="200"/>
      <c r="I35" s="200"/>
      <c r="J35" s="200"/>
      <c r="K35" s="172">
        <f>K33+K34</f>
        <v>0</v>
      </c>
      <c r="L35" s="172"/>
      <c r="M35" s="172"/>
      <c r="N35" s="172"/>
      <c r="O35" s="172"/>
      <c r="P35" s="173"/>
      <c r="Q35" s="36"/>
      <c r="R35" s="36"/>
    </row>
    <row r="36" spans="1:28" s="3" customFormat="1" ht="7.15" customHeight="1" x14ac:dyDescent="0.3">
      <c r="A36" s="44"/>
      <c r="B36" s="5"/>
      <c r="C36" s="5"/>
      <c r="D36" s="5"/>
      <c r="E36" s="5"/>
      <c r="F36" s="18"/>
      <c r="G36" s="18"/>
      <c r="H36" s="18"/>
      <c r="I36" s="20"/>
      <c r="J36" s="20"/>
      <c r="K36" s="87"/>
      <c r="L36" s="87"/>
      <c r="M36" s="87"/>
      <c r="N36" s="87"/>
      <c r="O36" s="87"/>
      <c r="P36" s="88"/>
      <c r="Q36" s="87"/>
      <c r="R36" s="87"/>
      <c r="AA36" s="16"/>
      <c r="AB36" s="17"/>
    </row>
    <row r="37" spans="1:28" s="3" customFormat="1" ht="7.15" customHeight="1" x14ac:dyDescent="0.3">
      <c r="A37" s="44"/>
      <c r="B37" s="5"/>
      <c r="C37" s="5"/>
      <c r="D37" s="5"/>
      <c r="E37" s="5"/>
      <c r="F37" s="18"/>
      <c r="G37" s="18"/>
      <c r="H37" s="18"/>
      <c r="I37" s="20"/>
      <c r="J37" s="20"/>
      <c r="K37" s="87"/>
      <c r="L37" s="87"/>
      <c r="M37" s="87"/>
      <c r="N37" s="87"/>
      <c r="O37" s="87"/>
      <c r="P37" s="88"/>
      <c r="Q37" s="87"/>
      <c r="R37" s="87"/>
      <c r="AA37" s="16"/>
      <c r="AB37" s="17"/>
    </row>
    <row r="38" spans="1:28" s="3" customFormat="1" ht="16.899999999999999" customHeight="1" x14ac:dyDescent="0.3">
      <c r="A38" s="44"/>
      <c r="B38" s="180" t="s">
        <v>19</v>
      </c>
      <c r="C38" s="180"/>
      <c r="D38" s="180"/>
      <c r="E38" s="5"/>
      <c r="F38" s="18"/>
      <c r="G38" s="18"/>
      <c r="H38" s="18"/>
      <c r="I38" s="20"/>
      <c r="J38" s="20"/>
      <c r="K38" s="87"/>
      <c r="L38" s="87"/>
      <c r="M38" s="87"/>
      <c r="N38" s="87"/>
      <c r="O38" s="87"/>
      <c r="P38" s="88"/>
      <c r="Q38" s="87"/>
      <c r="R38" s="87"/>
    </row>
    <row r="39" spans="1:28" s="3" customFormat="1" ht="24" customHeight="1" x14ac:dyDescent="0.3">
      <c r="A39" s="44"/>
      <c r="B39" s="174"/>
      <c r="C39" s="175"/>
      <c r="D39" s="175"/>
      <c r="E39" s="175"/>
      <c r="F39" s="175"/>
      <c r="G39" s="175"/>
      <c r="H39" s="175"/>
      <c r="I39" s="175"/>
      <c r="J39" s="175"/>
      <c r="K39" s="175"/>
      <c r="L39" s="175"/>
      <c r="M39" s="175"/>
      <c r="N39" s="175"/>
      <c r="O39" s="175"/>
      <c r="P39" s="176"/>
      <c r="Q39" s="8"/>
      <c r="R39" s="8"/>
      <c r="Y39" s="4"/>
    </row>
    <row r="40" spans="1:28" s="3" customFormat="1" ht="50.5" customHeight="1" x14ac:dyDescent="0.3">
      <c r="A40" s="44"/>
      <c r="B40" s="177"/>
      <c r="C40" s="178"/>
      <c r="D40" s="178"/>
      <c r="E40" s="178"/>
      <c r="F40" s="178"/>
      <c r="G40" s="178"/>
      <c r="H40" s="178"/>
      <c r="I40" s="178"/>
      <c r="J40" s="178"/>
      <c r="K40" s="178"/>
      <c r="L40" s="178"/>
      <c r="M40" s="178"/>
      <c r="N40" s="178"/>
      <c r="O40" s="178"/>
      <c r="P40" s="179"/>
      <c r="Q40" s="34"/>
      <c r="R40" s="34"/>
      <c r="S40" s="4"/>
    </row>
    <row r="41" spans="1:28" s="3" customFormat="1" ht="7.15" customHeight="1" thickBot="1" x14ac:dyDescent="0.35">
      <c r="A41" s="96"/>
      <c r="B41" s="97"/>
      <c r="C41" s="97"/>
      <c r="D41" s="97"/>
      <c r="E41" s="97"/>
      <c r="F41" s="97"/>
      <c r="G41" s="97"/>
      <c r="H41" s="97"/>
      <c r="I41" s="97"/>
      <c r="J41" s="97"/>
      <c r="K41" s="97"/>
      <c r="L41" s="97"/>
      <c r="M41" s="97"/>
      <c r="N41" s="97"/>
      <c r="O41" s="97"/>
      <c r="P41" s="98"/>
      <c r="Q41" s="31"/>
      <c r="R41" s="31"/>
      <c r="S41" s="4"/>
    </row>
    <row r="42" spans="1:28" s="31" customFormat="1" ht="32.5" customHeight="1" x14ac:dyDescent="0.3">
      <c r="A42" s="196"/>
      <c r="B42" s="196"/>
      <c r="C42" s="196"/>
      <c r="D42" s="196"/>
      <c r="E42" s="196"/>
      <c r="F42" s="196"/>
      <c r="G42" s="196"/>
      <c r="H42" s="196"/>
      <c r="I42" s="196"/>
      <c r="J42" s="196"/>
      <c r="K42" s="196"/>
      <c r="L42" s="196"/>
      <c r="M42" s="196"/>
      <c r="N42" s="196"/>
      <c r="O42" s="196"/>
      <c r="P42" s="196"/>
      <c r="Q42" s="104"/>
      <c r="R42" s="104"/>
    </row>
    <row r="43" spans="1:28" s="31" customFormat="1" ht="27" customHeight="1" x14ac:dyDescent="0.3">
      <c r="A43" s="93"/>
      <c r="B43" s="143"/>
      <c r="C43" s="143"/>
      <c r="D43" s="143"/>
      <c r="E43" s="143"/>
      <c r="F43" s="143"/>
      <c r="G43" s="143"/>
      <c r="H43" s="143"/>
      <c r="I43" s="143"/>
      <c r="J43" s="143"/>
      <c r="K43" s="143"/>
      <c r="L43" s="143"/>
      <c r="M43" s="143"/>
      <c r="N43" s="143"/>
      <c r="O43" s="143"/>
      <c r="P43" s="143"/>
      <c r="Q43" s="101"/>
      <c r="R43" s="101"/>
    </row>
    <row r="44" spans="1:28" s="31" customFormat="1" ht="28.5" customHeight="1" x14ac:dyDescent="0.3">
      <c r="A44" s="93"/>
      <c r="B44" s="171"/>
      <c r="C44" s="171"/>
      <c r="D44" s="171"/>
      <c r="E44" s="171"/>
      <c r="F44" s="171"/>
      <c r="G44" s="171"/>
      <c r="H44" s="171"/>
      <c r="I44" s="171"/>
      <c r="J44" s="171"/>
      <c r="K44" s="171"/>
      <c r="L44" s="171"/>
      <c r="M44" s="171"/>
      <c r="N44" s="171"/>
      <c r="O44" s="171"/>
      <c r="P44" s="171"/>
      <c r="Q44" s="101"/>
      <c r="R44" s="101"/>
    </row>
    <row r="45" spans="1:28" s="31" customFormat="1" ht="28.9" customHeight="1" x14ac:dyDescent="0.3">
      <c r="A45" s="93"/>
      <c r="B45" s="143"/>
      <c r="C45" s="143"/>
      <c r="D45" s="143"/>
      <c r="E45" s="143"/>
      <c r="F45" s="143"/>
      <c r="G45" s="143"/>
      <c r="H45" s="143"/>
      <c r="I45" s="143"/>
      <c r="J45" s="143"/>
      <c r="K45" s="143"/>
      <c r="L45" s="143"/>
      <c r="M45" s="143"/>
      <c r="N45" s="143"/>
      <c r="O45" s="143"/>
      <c r="P45" s="143"/>
      <c r="Q45" s="101"/>
      <c r="R45" s="101"/>
    </row>
    <row r="46" spans="1:28" s="31" customFormat="1" ht="26.5" customHeight="1" x14ac:dyDescent="0.3">
      <c r="A46" s="93"/>
      <c r="B46" s="143"/>
      <c r="C46" s="143"/>
      <c r="D46" s="143"/>
      <c r="E46" s="143"/>
      <c r="F46" s="143"/>
      <c r="G46" s="143"/>
      <c r="H46" s="143"/>
      <c r="I46" s="143"/>
      <c r="J46" s="143"/>
      <c r="K46" s="143"/>
      <c r="L46" s="143"/>
      <c r="M46" s="143"/>
      <c r="N46" s="143"/>
      <c r="O46" s="143"/>
      <c r="P46" s="143"/>
      <c r="Q46" s="101"/>
      <c r="R46" s="101"/>
    </row>
    <row r="47" spans="1:28" s="31" customFormat="1" ht="30.65" customHeight="1" x14ac:dyDescent="0.3">
      <c r="A47" s="93"/>
      <c r="B47" s="143"/>
      <c r="C47" s="143"/>
      <c r="D47" s="143"/>
      <c r="E47" s="143"/>
      <c r="F47" s="143"/>
      <c r="G47" s="143"/>
      <c r="H47" s="143"/>
      <c r="I47" s="143"/>
      <c r="J47" s="143"/>
      <c r="K47" s="143"/>
      <c r="L47" s="143"/>
      <c r="M47" s="143"/>
      <c r="N47" s="143"/>
      <c r="O47" s="143"/>
      <c r="P47" s="143"/>
      <c r="Q47" s="101"/>
      <c r="R47" s="101"/>
      <c r="T47" s="68"/>
    </row>
    <row r="48" spans="1:28" s="31" customFormat="1" ht="25.9" customHeight="1" x14ac:dyDescent="0.3">
      <c r="A48" s="93"/>
      <c r="B48" s="143"/>
      <c r="C48" s="143"/>
      <c r="D48" s="143"/>
      <c r="E48" s="143"/>
      <c r="F48" s="143"/>
      <c r="G48" s="143"/>
      <c r="H48" s="143"/>
      <c r="I48" s="143"/>
      <c r="J48" s="143"/>
      <c r="K48" s="143"/>
      <c r="L48" s="143"/>
      <c r="M48" s="143"/>
      <c r="N48" s="143"/>
      <c r="O48" s="143"/>
      <c r="P48" s="143"/>
      <c r="Q48" s="101"/>
      <c r="R48" s="101"/>
      <c r="T48" s="68"/>
    </row>
    <row r="49" spans="1:23" s="31" customFormat="1" ht="1.1499999999999999" customHeight="1" x14ac:dyDescent="0.3">
      <c r="A49" s="93"/>
      <c r="B49" s="143"/>
      <c r="C49" s="143"/>
      <c r="D49" s="143"/>
      <c r="E49" s="143"/>
      <c r="F49" s="143"/>
      <c r="G49" s="143"/>
      <c r="H49" s="143"/>
      <c r="I49" s="143"/>
      <c r="J49" s="143"/>
      <c r="K49" s="143"/>
      <c r="L49" s="143"/>
      <c r="M49" s="143"/>
      <c r="N49" s="143"/>
      <c r="O49" s="143"/>
      <c r="P49" s="143"/>
      <c r="Q49" s="101"/>
      <c r="R49" s="101"/>
    </row>
    <row r="50" spans="1:23" s="62" customFormat="1" ht="7.15" customHeight="1" x14ac:dyDescent="0.35">
      <c r="A50" s="102"/>
      <c r="B50" s="167"/>
      <c r="C50" s="167"/>
      <c r="D50" s="167"/>
      <c r="E50" s="167"/>
      <c r="F50" s="167"/>
      <c r="G50" s="167"/>
      <c r="H50" s="167"/>
      <c r="I50" s="167"/>
      <c r="J50" s="167"/>
    </row>
    <row r="51" spans="1:23" s="62" customFormat="1" ht="19.149999999999999" customHeight="1" x14ac:dyDescent="0.35">
      <c r="A51" s="170"/>
      <c r="B51" s="170"/>
      <c r="C51" s="170"/>
      <c r="D51" s="170"/>
      <c r="E51" s="170"/>
      <c r="F51" s="170"/>
      <c r="G51" s="170"/>
      <c r="H51" s="170"/>
      <c r="I51" s="170"/>
      <c r="J51" s="170"/>
      <c r="K51" s="170"/>
      <c r="L51" s="170"/>
      <c r="M51" s="170"/>
      <c r="N51" s="170"/>
      <c r="O51" s="170"/>
      <c r="P51" s="170"/>
      <c r="Q51" s="103"/>
      <c r="R51" s="103"/>
      <c r="S51" s="95"/>
      <c r="U51" s="94"/>
      <c r="V51" s="94"/>
      <c r="W51" s="94"/>
    </row>
    <row r="52" spans="1:23" s="62" customFormat="1" ht="93" customHeight="1" x14ac:dyDescent="0.35">
      <c r="A52" s="169"/>
      <c r="B52" s="169"/>
      <c r="C52" s="169"/>
      <c r="D52" s="168"/>
      <c r="E52" s="165"/>
      <c r="F52" s="165"/>
      <c r="G52" s="165"/>
      <c r="H52" s="165"/>
      <c r="I52" s="165"/>
      <c r="J52" s="165"/>
      <c r="K52" s="165"/>
      <c r="L52" s="165"/>
      <c r="M52" s="165"/>
      <c r="N52" s="165"/>
      <c r="O52" s="165"/>
      <c r="P52" s="165"/>
      <c r="Q52" s="63"/>
      <c r="R52" s="63"/>
      <c r="S52" s="94"/>
      <c r="T52" s="94"/>
      <c r="U52" s="94"/>
      <c r="V52" s="94"/>
    </row>
    <row r="53" spans="1:23" s="62" customFormat="1" x14ac:dyDescent="0.35">
      <c r="B53" s="166"/>
      <c r="C53" s="166"/>
      <c r="D53" s="166"/>
      <c r="E53" s="166"/>
      <c r="F53" s="166"/>
      <c r="G53" s="166"/>
      <c r="H53" s="166"/>
      <c r="I53" s="166"/>
      <c r="J53" s="166"/>
      <c r="K53" s="166"/>
      <c r="L53" s="166"/>
      <c r="M53" s="166"/>
      <c r="N53" s="166"/>
      <c r="O53" s="166"/>
      <c r="P53" s="166"/>
      <c r="Q53" s="26"/>
      <c r="R53" s="26"/>
    </row>
    <row r="54" spans="1:23" s="62" customFormat="1" x14ac:dyDescent="0.35"/>
  </sheetData>
  <sheetProtection algorithmName="SHA-512" hashValue="YngevnRVusFuilWOXlFrC9GgpNty/QPUo7zUeaD/iQZGxS5hdAH4rghMeFrZzRpHFblQkKtM/lR7V0/Srq8PZA==" saltValue="HJqJ2ztoucygx55j4X0KNw==" spinCount="100000" sheet="1" selectLockedCells="1"/>
  <mergeCells count="72">
    <mergeCell ref="A42:P42"/>
    <mergeCell ref="B12:C12"/>
    <mergeCell ref="B13:C13"/>
    <mergeCell ref="D12:I12"/>
    <mergeCell ref="D26:P26"/>
    <mergeCell ref="B14:C14"/>
    <mergeCell ref="B15:C15"/>
    <mergeCell ref="D13:I13"/>
    <mergeCell ref="D14:I14"/>
    <mergeCell ref="J15:P15"/>
    <mergeCell ref="J16:P16"/>
    <mergeCell ref="B35:J35"/>
    <mergeCell ref="K33:P33"/>
    <mergeCell ref="D15:I15"/>
    <mergeCell ref="D16:I16"/>
    <mergeCell ref="D17:I17"/>
    <mergeCell ref="B33:J33"/>
    <mergeCell ref="B34:J34"/>
    <mergeCell ref="B16:C16"/>
    <mergeCell ref="B17:C17"/>
    <mergeCell ref="J17:P17"/>
    <mergeCell ref="B28:P28"/>
    <mergeCell ref="K34:P34"/>
    <mergeCell ref="A31:P31"/>
    <mergeCell ref="K35:P35"/>
    <mergeCell ref="D10:I10"/>
    <mergeCell ref="J13:P13"/>
    <mergeCell ref="J14:P14"/>
    <mergeCell ref="B39:P40"/>
    <mergeCell ref="B38:D38"/>
    <mergeCell ref="A20:P20"/>
    <mergeCell ref="B22:C22"/>
    <mergeCell ref="B23:C23"/>
    <mergeCell ref="B24:C24"/>
    <mergeCell ref="B25:C25"/>
    <mergeCell ref="B26:C26"/>
    <mergeCell ref="D22:P22"/>
    <mergeCell ref="D23:P23"/>
    <mergeCell ref="D24:P24"/>
    <mergeCell ref="D25:P25"/>
    <mergeCell ref="D11:I11"/>
    <mergeCell ref="J12:P12"/>
    <mergeCell ref="G52:P52"/>
    <mergeCell ref="G53:P53"/>
    <mergeCell ref="D53:F53"/>
    <mergeCell ref="B50:J50"/>
    <mergeCell ref="D52:F52"/>
    <mergeCell ref="B53:C53"/>
    <mergeCell ref="A52:C52"/>
    <mergeCell ref="B49:P49"/>
    <mergeCell ref="A51:P51"/>
    <mergeCell ref="B44:P44"/>
    <mergeCell ref="B45:P45"/>
    <mergeCell ref="B46:P46"/>
    <mergeCell ref="B47:P47"/>
    <mergeCell ref="B48:P48"/>
    <mergeCell ref="D9:I9"/>
    <mergeCell ref="B43:P43"/>
    <mergeCell ref="A1:P1"/>
    <mergeCell ref="A4:P4"/>
    <mergeCell ref="B9:C9"/>
    <mergeCell ref="B10:C10"/>
    <mergeCell ref="B11:C11"/>
    <mergeCell ref="A2:P2"/>
    <mergeCell ref="B6:C6"/>
    <mergeCell ref="D6:I6"/>
    <mergeCell ref="J6:P6"/>
    <mergeCell ref="J9:P9"/>
    <mergeCell ref="J10:P10"/>
    <mergeCell ref="J11:P11"/>
    <mergeCell ref="J8:P8"/>
    <mergeCell ref="D8:I8"/>
  </mergeCells>
  <conditionalFormatting sqref="D9:I17">
    <cfRule type="expression" dxfId="11" priority="33">
      <formula>($D$6)="Angebot zur Unterstützung im Alltag"</formula>
    </cfRule>
  </conditionalFormatting>
  <conditionalFormatting sqref="D24:R26 D22:Q23">
    <cfRule type="expression" dxfId="10" priority="17">
      <formula>$D$6="Angebot zur Unterstützung im Alltag"</formula>
    </cfRule>
  </conditionalFormatting>
  <conditionalFormatting sqref="J15:R16 J17:Q17">
    <cfRule type="expression" dxfId="9" priority="5">
      <formula>($D$6="Angebot zur Unterstützung im Alltag")</formula>
    </cfRule>
  </conditionalFormatting>
  <conditionalFormatting sqref="D6:I6">
    <cfRule type="expression" dxfId="8" priority="1">
      <formula>$D$6&gt;0</formula>
    </cfRule>
  </conditionalFormatting>
  <dataValidations count="5">
    <dataValidation type="custom" allowBlank="1" showInputMessage="1" showErrorMessage="1" sqref="V52" xr:uid="{00000000-0002-0000-0000-000000000000}">
      <formula1>D52&gt;=#REF!</formula1>
    </dataValidation>
    <dataValidation type="date" allowBlank="1" showInputMessage="1" showErrorMessage="1" error="Dieser Antrag kann erst ab dem Datum der letzten Testlieferung bzw. dem Datum der letzten Geltendmachung der Personalmehraufwendungen gestellt werden." sqref="E52" xr:uid="{00000000-0002-0000-0000-000001000000}">
      <formula1>U52</formula1>
      <formula2>U53</formula2>
    </dataValidation>
    <dataValidation type="date" allowBlank="1" showInputMessage="1" showErrorMessage="1" error="Dieser Antrag kann erst ab dem Datum der letzten Testlieferung bzw. dem Datum der letzten Geltendmachung der Personalmehraufwendungen gestellt werden." sqref="F52" xr:uid="{00000000-0002-0000-0000-000002000000}">
      <formula1>#REF!</formula1>
      <formula2>V53</formula2>
    </dataValidation>
    <dataValidation type="date" allowBlank="1" showInputMessage="1" showErrorMessage="1" error="Dieser Antrag kann erst ab dem Datum der letzten Testlieferung bzw. dem Datum der letzten Geltendmachung der Personalmehraufwendungen gestellt werden." sqref="D52" xr:uid="{00000000-0002-0000-0000-000003000000}">
      <formula1>S52</formula1>
      <formula2>T52</formula2>
    </dataValidation>
    <dataValidation type="list" allowBlank="1" showInputMessage="1" showErrorMessage="1" error="Bitte das Dropdownmenü über den Pfeil am rechten Rand des Feldes öffnen" sqref="D6:I6" xr:uid="{00000000-0002-0000-0000-000004000000}">
      <formula1>$S$9:$S$15</formula1>
    </dataValidation>
  </dataValidations>
  <printOptions horizontalCentered="1"/>
  <pageMargins left="0.70866141732283472" right="0.70866141732283472" top="0.74803149606299213" bottom="0.74803149606299213" header="0.31496062992125984" footer="0.31496062992125984"/>
  <pageSetup paperSize="9" scale="65" orientation="portrait" horizontalDpi="4294967293" verticalDpi="4294967293" r:id="rId1"/>
  <rowBreaks count="1" manualBreakCount="1">
    <brk id="41" max="15" man="1"/>
  </rowBreaks>
  <colBreaks count="1" manualBreakCount="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8"/>
  <sheetViews>
    <sheetView showGridLines="0" zoomScale="80" zoomScaleNormal="80" zoomScaleSheetLayoutView="50" workbookViewId="0">
      <selection activeCell="L12" sqref="L12"/>
    </sheetView>
  </sheetViews>
  <sheetFormatPr baseColWidth="10" defaultColWidth="8.81640625" defaultRowHeight="14.5" x14ac:dyDescent="0.35"/>
  <cols>
    <col min="1" max="1" width="1.26953125" style="19" customWidth="1"/>
    <col min="2" max="2" width="22.81640625" style="19" customWidth="1"/>
    <col min="3" max="3" width="21.453125" style="19" customWidth="1"/>
    <col min="4" max="4" width="7.7265625" style="19" customWidth="1"/>
    <col min="5" max="5" width="16" style="19" customWidth="1"/>
    <col min="6" max="6" width="9.81640625" style="19" customWidth="1"/>
    <col min="7" max="7" width="14.1796875" style="19" customWidth="1"/>
    <col min="8" max="8" width="7.7265625" style="19" customWidth="1"/>
    <col min="9" max="9" width="18" style="19" customWidth="1"/>
    <col min="10" max="10" width="20.7265625" style="19" customWidth="1"/>
    <col min="11" max="11" width="7.7265625" style="19" customWidth="1"/>
    <col min="12" max="12" width="33.1796875" style="19" customWidth="1"/>
    <col min="13" max="13" width="6.26953125" style="19" customWidth="1"/>
    <col min="14" max="14" width="10.7265625" style="19" customWidth="1"/>
    <col min="15" max="15" width="19.54296875" style="62" bestFit="1" customWidth="1"/>
    <col min="16" max="16" width="19.453125" style="62" hidden="1" customWidth="1"/>
    <col min="17" max="17" width="16.7265625" style="62" hidden="1" customWidth="1"/>
    <col min="18" max="18" width="18.7265625" style="62" customWidth="1"/>
    <col min="19" max="19" width="16.7265625" style="62" customWidth="1"/>
    <col min="20" max="20" width="27.7265625" style="62" customWidth="1"/>
    <col min="21" max="21" width="16.1796875" style="62" customWidth="1"/>
    <col min="22" max="22" width="15.7265625" style="62" customWidth="1"/>
    <col min="23" max="23" width="20.453125" style="62" customWidth="1"/>
    <col min="24" max="24" width="8.81640625" style="62" customWidth="1"/>
    <col min="25" max="25" width="15.54296875" style="62" customWidth="1"/>
    <col min="26" max="26" width="17" style="62" customWidth="1"/>
    <col min="27" max="27" width="12.453125" style="62" bestFit="1" customWidth="1"/>
    <col min="28" max="28" width="12.453125" style="19" bestFit="1" customWidth="1"/>
    <col min="29" max="16384" width="8.81640625" style="19"/>
  </cols>
  <sheetData>
    <row r="1" spans="1:27" s="3" customFormat="1" ht="37.9" customHeight="1" x14ac:dyDescent="0.3">
      <c r="A1" s="208" t="s">
        <v>33</v>
      </c>
      <c r="B1" s="209"/>
      <c r="C1" s="209"/>
      <c r="D1" s="209"/>
      <c r="E1" s="209"/>
      <c r="F1" s="209"/>
      <c r="G1" s="209"/>
      <c r="H1" s="209"/>
      <c r="I1" s="209"/>
      <c r="J1" s="209"/>
      <c r="K1" s="209"/>
      <c r="L1" s="209"/>
      <c r="M1" s="210"/>
      <c r="N1" s="25"/>
      <c r="O1" s="31"/>
      <c r="P1" s="31"/>
      <c r="Q1" s="31"/>
      <c r="R1" s="31"/>
      <c r="S1" s="31"/>
      <c r="T1" s="31"/>
      <c r="U1" s="31"/>
      <c r="V1" s="31"/>
      <c r="W1" s="31"/>
      <c r="X1" s="31"/>
      <c r="Y1" s="31"/>
      <c r="Z1" s="31"/>
      <c r="AA1" s="31"/>
    </row>
    <row r="2" spans="1:27" s="3" customFormat="1" ht="206.25" customHeight="1" x14ac:dyDescent="0.3">
      <c r="A2" s="211" t="s">
        <v>70</v>
      </c>
      <c r="B2" s="212"/>
      <c r="C2" s="212"/>
      <c r="D2" s="212"/>
      <c r="E2" s="212"/>
      <c r="F2" s="212"/>
      <c r="G2" s="212"/>
      <c r="H2" s="212"/>
      <c r="I2" s="212"/>
      <c r="J2" s="212"/>
      <c r="K2" s="212"/>
      <c r="L2" s="212"/>
      <c r="M2" s="213"/>
      <c r="N2" s="27"/>
      <c r="O2" s="239"/>
      <c r="P2" s="238"/>
      <c r="Q2" s="31"/>
      <c r="R2" s="238"/>
      <c r="S2" s="31"/>
      <c r="T2" s="237"/>
      <c r="U2" s="31"/>
      <c r="V2" s="31"/>
      <c r="W2" s="18"/>
      <c r="X2" s="31"/>
      <c r="Y2" s="31"/>
      <c r="Z2" s="31"/>
      <c r="AA2" s="31"/>
    </row>
    <row r="3" spans="1:27" s="3" customFormat="1" ht="7.15" customHeight="1" x14ac:dyDescent="0.3">
      <c r="A3" s="39"/>
      <c r="B3" s="1"/>
      <c r="C3" s="1"/>
      <c r="D3" s="1"/>
      <c r="E3" s="1"/>
      <c r="F3" s="1"/>
      <c r="G3" s="1"/>
      <c r="H3" s="1"/>
      <c r="I3" s="1"/>
      <c r="J3" s="1"/>
      <c r="K3" s="1"/>
      <c r="L3" s="1"/>
      <c r="M3" s="40"/>
      <c r="N3" s="25"/>
      <c r="O3" s="239"/>
      <c r="P3" s="238"/>
      <c r="Q3" s="31"/>
      <c r="R3" s="238"/>
      <c r="S3" s="31"/>
      <c r="T3" s="237"/>
      <c r="U3" s="31"/>
      <c r="V3" s="31"/>
      <c r="W3" s="18"/>
      <c r="X3" s="31"/>
      <c r="Y3" s="31"/>
      <c r="Z3" s="31"/>
      <c r="AA3" s="31"/>
    </row>
    <row r="4" spans="1:27" s="6" customFormat="1" ht="30" customHeight="1" x14ac:dyDescent="0.35">
      <c r="A4" s="227" t="s">
        <v>57</v>
      </c>
      <c r="B4" s="228"/>
      <c r="C4" s="228"/>
      <c r="D4" s="228"/>
      <c r="E4" s="228"/>
      <c r="F4" s="228"/>
      <c r="G4" s="228"/>
      <c r="H4" s="228"/>
      <c r="I4" s="228"/>
      <c r="J4" s="228"/>
      <c r="K4" s="228"/>
      <c r="L4" s="228"/>
      <c r="M4" s="229"/>
      <c r="N4" s="32"/>
      <c r="O4" s="239"/>
      <c r="P4" s="238"/>
      <c r="Q4" s="69"/>
      <c r="R4" s="238"/>
      <c r="S4" s="69"/>
      <c r="T4" s="237"/>
      <c r="U4" s="73"/>
      <c r="V4" s="69"/>
      <c r="W4" s="18"/>
      <c r="X4" s="69"/>
      <c r="Y4" s="69"/>
      <c r="Z4" s="69"/>
      <c r="AA4" s="69"/>
    </row>
    <row r="5" spans="1:27" s="3" customFormat="1" ht="7.15" customHeight="1" x14ac:dyDescent="0.3">
      <c r="A5" s="44"/>
      <c r="B5" s="5"/>
      <c r="C5" s="5"/>
      <c r="D5" s="5"/>
      <c r="E5" s="5"/>
      <c r="F5" s="5"/>
      <c r="G5" s="5"/>
      <c r="H5" s="5"/>
      <c r="I5" s="5"/>
      <c r="J5" s="5"/>
      <c r="K5" s="5"/>
      <c r="L5" s="5"/>
      <c r="M5" s="45"/>
      <c r="N5" s="31"/>
      <c r="O5" s="31"/>
      <c r="P5" s="31"/>
      <c r="Q5" s="31"/>
      <c r="R5" s="31"/>
      <c r="S5" s="31"/>
      <c r="T5" s="31"/>
      <c r="U5" s="31"/>
      <c r="V5" s="31"/>
      <c r="W5" s="31"/>
      <c r="X5" s="31"/>
      <c r="Y5" s="31"/>
      <c r="Z5" s="31"/>
      <c r="AA5" s="31"/>
    </row>
    <row r="6" spans="1:27" s="3" customFormat="1" ht="67.900000000000006" customHeight="1" x14ac:dyDescent="0.3">
      <c r="A6" s="44"/>
      <c r="B6" s="132" t="s">
        <v>58</v>
      </c>
      <c r="C6" s="139"/>
      <c r="D6" s="133"/>
      <c r="E6" s="218"/>
      <c r="F6" s="218"/>
      <c r="G6" s="134"/>
      <c r="H6" s="133"/>
      <c r="I6" s="134"/>
      <c r="J6" s="134"/>
      <c r="K6" s="135"/>
      <c r="L6" s="135"/>
      <c r="M6" s="136"/>
      <c r="N6" s="61"/>
      <c r="O6" s="74"/>
      <c r="P6" s="75"/>
      <c r="Q6" s="31"/>
      <c r="R6" s="76"/>
      <c r="S6" s="31"/>
      <c r="T6" s="24"/>
      <c r="U6" s="68"/>
      <c r="V6" s="31"/>
      <c r="W6" s="254"/>
      <c r="X6" s="31"/>
      <c r="Y6" s="31"/>
      <c r="Z6" s="31"/>
      <c r="AA6" s="31"/>
    </row>
    <row r="7" spans="1:27" s="3" customFormat="1" ht="7.15" customHeight="1" x14ac:dyDescent="0.3">
      <c r="A7" s="44"/>
      <c r="B7" s="5"/>
      <c r="C7" s="5"/>
      <c r="D7" s="5"/>
      <c r="E7" s="5"/>
      <c r="F7" s="7"/>
      <c r="G7" s="7"/>
      <c r="H7" s="5"/>
      <c r="I7" s="5"/>
      <c r="J7" s="5"/>
      <c r="K7" s="8"/>
      <c r="L7" s="5"/>
      <c r="M7" s="47"/>
      <c r="N7" s="34"/>
      <c r="O7" s="31"/>
      <c r="P7" s="31"/>
      <c r="Q7" s="31"/>
      <c r="R7" s="31"/>
      <c r="S7" s="31"/>
      <c r="T7" s="31"/>
      <c r="U7" s="31"/>
      <c r="V7" s="31"/>
      <c r="W7" s="254"/>
      <c r="X7" s="31"/>
      <c r="Y7" s="31"/>
      <c r="Z7" s="31"/>
      <c r="AA7" s="31"/>
    </row>
    <row r="8" spans="1:27" s="3" customFormat="1" ht="7.15" customHeight="1" x14ac:dyDescent="0.3">
      <c r="A8" s="44"/>
      <c r="B8" s="5"/>
      <c r="C8" s="5"/>
      <c r="D8" s="5"/>
      <c r="E8" s="5"/>
      <c r="F8" s="5"/>
      <c r="G8" s="5"/>
      <c r="H8" s="5"/>
      <c r="I8" s="5"/>
      <c r="J8" s="5"/>
      <c r="K8" s="5"/>
      <c r="L8" s="5"/>
      <c r="M8" s="45"/>
      <c r="N8" s="31"/>
      <c r="O8" s="31"/>
      <c r="P8" s="31"/>
      <c r="Q8" s="31"/>
      <c r="R8" s="31"/>
      <c r="S8" s="31"/>
      <c r="T8" s="31"/>
      <c r="U8" s="31"/>
      <c r="V8" s="31"/>
      <c r="W8" s="254"/>
      <c r="X8" s="254"/>
      <c r="Y8" s="254"/>
      <c r="Z8" s="31"/>
      <c r="AA8" s="31"/>
    </row>
    <row r="9" spans="1:27" s="9" customFormat="1" ht="30" customHeight="1" x14ac:dyDescent="0.3">
      <c r="A9" s="227" t="s">
        <v>55</v>
      </c>
      <c r="B9" s="228"/>
      <c r="C9" s="228"/>
      <c r="D9" s="228"/>
      <c r="E9" s="228"/>
      <c r="F9" s="228"/>
      <c r="G9" s="228"/>
      <c r="H9" s="228"/>
      <c r="I9" s="228"/>
      <c r="J9" s="228"/>
      <c r="K9" s="228"/>
      <c r="L9" s="228"/>
      <c r="M9" s="229"/>
      <c r="N9" s="32"/>
      <c r="O9" s="72"/>
      <c r="P9" s="72"/>
      <c r="Q9" s="72"/>
      <c r="R9" s="72"/>
      <c r="S9" s="240"/>
      <c r="T9" s="24"/>
      <c r="U9" s="24"/>
      <c r="V9" s="24"/>
      <c r="W9" s="254"/>
      <c r="X9" s="254"/>
      <c r="Y9" s="254"/>
      <c r="Z9" s="72"/>
      <c r="AA9" s="72"/>
    </row>
    <row r="10" spans="1:27" s="3" customFormat="1" ht="7.15" customHeight="1" x14ac:dyDescent="0.3">
      <c r="A10" s="44"/>
      <c r="B10" s="5"/>
      <c r="C10" s="5"/>
      <c r="D10" s="5"/>
      <c r="E10" s="5"/>
      <c r="F10" s="5"/>
      <c r="G10" s="5"/>
      <c r="H10" s="5"/>
      <c r="I10" s="5"/>
      <c r="J10" s="5"/>
      <c r="K10" s="5"/>
      <c r="L10" s="5"/>
      <c r="M10" s="45"/>
      <c r="N10" s="31"/>
      <c r="O10" s="31"/>
      <c r="P10" s="31"/>
      <c r="Q10" s="31"/>
      <c r="R10" s="31"/>
      <c r="S10" s="240"/>
      <c r="T10" s="24"/>
      <c r="U10" s="24"/>
      <c r="V10" s="24"/>
      <c r="W10" s="24"/>
      <c r="X10" s="31"/>
      <c r="Y10" s="31"/>
      <c r="Z10" s="31"/>
      <c r="AA10" s="31"/>
    </row>
    <row r="11" spans="1:27" s="3" customFormat="1" ht="7.15" customHeight="1" x14ac:dyDescent="0.3">
      <c r="A11" s="44"/>
      <c r="B11" s="5"/>
      <c r="C11" s="5"/>
      <c r="D11" s="5"/>
      <c r="E11" s="5"/>
      <c r="F11" s="5"/>
      <c r="G11" s="5"/>
      <c r="H11" s="5"/>
      <c r="I11" s="5"/>
      <c r="J11" s="5"/>
      <c r="K11" s="5"/>
      <c r="L11" s="5"/>
      <c r="M11" s="45"/>
      <c r="N11" s="31"/>
      <c r="O11" s="31"/>
      <c r="P11" s="31"/>
      <c r="Q11" s="31"/>
      <c r="R11" s="31"/>
      <c r="S11" s="240"/>
      <c r="T11" s="24"/>
      <c r="U11" s="24"/>
      <c r="V11" s="24"/>
      <c r="W11" s="24"/>
      <c r="X11" s="31"/>
      <c r="Y11" s="31"/>
      <c r="Z11" s="31"/>
      <c r="AA11" s="31"/>
    </row>
    <row r="12" spans="1:27" s="3" customFormat="1" ht="33" customHeight="1" x14ac:dyDescent="0.3">
      <c r="A12" s="44"/>
      <c r="B12" s="233" t="s">
        <v>54</v>
      </c>
      <c r="C12" s="234"/>
      <c r="D12" s="234"/>
      <c r="E12" s="234"/>
      <c r="F12" s="234"/>
      <c r="G12" s="234"/>
      <c r="H12" s="234"/>
      <c r="I12" s="234"/>
      <c r="J12" s="234"/>
      <c r="K12" s="235"/>
      <c r="L12" s="138"/>
      <c r="M12" s="45"/>
      <c r="N12" s="31"/>
      <c r="O12" s="31"/>
      <c r="P12" s="31"/>
      <c r="Q12" s="31"/>
      <c r="R12" s="31"/>
      <c r="S12" s="240"/>
      <c r="T12" s="24"/>
      <c r="U12" s="24"/>
      <c r="V12" s="24"/>
      <c r="W12" s="24"/>
      <c r="X12" s="31"/>
      <c r="Y12" s="31"/>
      <c r="Z12" s="31"/>
      <c r="AA12" s="31"/>
    </row>
    <row r="13" spans="1:27" s="3" customFormat="1" ht="7.15" customHeight="1" x14ac:dyDescent="0.3">
      <c r="A13" s="44"/>
      <c r="B13" s="5"/>
      <c r="C13" s="5"/>
      <c r="D13" s="5"/>
      <c r="E13" s="5"/>
      <c r="F13" s="5"/>
      <c r="G13" s="5"/>
      <c r="H13" s="5"/>
      <c r="I13" s="5"/>
      <c r="J13" s="5"/>
      <c r="K13" s="5"/>
      <c r="L13" s="5"/>
      <c r="M13" s="45"/>
      <c r="N13" s="31"/>
      <c r="O13" s="31"/>
      <c r="P13" s="31"/>
      <c r="Q13" s="31"/>
      <c r="R13" s="31"/>
      <c r="S13" s="240"/>
      <c r="T13" s="24"/>
      <c r="U13" s="24"/>
      <c r="V13" s="24"/>
      <c r="W13" s="24"/>
      <c r="X13" s="31"/>
      <c r="Y13" s="31"/>
      <c r="Z13" s="31"/>
      <c r="AA13" s="31"/>
    </row>
    <row r="14" spans="1:27" s="3" customFormat="1" ht="33" customHeight="1" x14ac:dyDescent="0.3">
      <c r="A14" s="44"/>
      <c r="B14" s="233" t="s">
        <v>53</v>
      </c>
      <c r="C14" s="234"/>
      <c r="D14" s="234"/>
      <c r="E14" s="234"/>
      <c r="F14" s="234"/>
      <c r="G14" s="234"/>
      <c r="H14" s="234"/>
      <c r="I14" s="234"/>
      <c r="J14" s="234"/>
      <c r="K14" s="235"/>
      <c r="L14" s="138"/>
      <c r="M14" s="45"/>
      <c r="N14" s="31"/>
      <c r="O14" s="31"/>
      <c r="P14" s="31"/>
      <c r="Q14" s="31"/>
      <c r="R14" s="31"/>
      <c r="S14" s="240"/>
      <c r="T14" s="24"/>
      <c r="U14" s="24"/>
      <c r="V14" s="24"/>
      <c r="W14" s="24"/>
      <c r="X14" s="31"/>
      <c r="Y14" s="31"/>
      <c r="Z14" s="31"/>
      <c r="AA14" s="31"/>
    </row>
    <row r="15" spans="1:27" s="3" customFormat="1" ht="7.15" customHeight="1" x14ac:dyDescent="0.3">
      <c r="A15" s="44"/>
      <c r="B15" s="5"/>
      <c r="C15" s="5"/>
      <c r="D15" s="5"/>
      <c r="E15" s="5"/>
      <c r="F15" s="5"/>
      <c r="G15" s="5"/>
      <c r="H15" s="5"/>
      <c r="I15" s="5"/>
      <c r="J15" s="5"/>
      <c r="K15" s="5"/>
      <c r="L15" s="5"/>
      <c r="M15" s="45"/>
      <c r="N15" s="31"/>
      <c r="O15" s="31"/>
      <c r="P15" s="31"/>
      <c r="Q15" s="31"/>
      <c r="R15" s="31"/>
      <c r="S15" s="240"/>
      <c r="T15" s="24"/>
      <c r="U15" s="24"/>
      <c r="V15" s="24"/>
      <c r="W15" s="24"/>
      <c r="X15" s="31"/>
      <c r="Y15" s="31"/>
      <c r="Z15" s="31"/>
      <c r="AA15" s="31"/>
    </row>
    <row r="16" spans="1:27" s="3" customFormat="1" ht="7.15" customHeight="1" x14ac:dyDescent="0.3">
      <c r="A16" s="44"/>
      <c r="B16" s="5"/>
      <c r="C16" s="5"/>
      <c r="D16" s="5"/>
      <c r="E16" s="5"/>
      <c r="F16" s="5"/>
      <c r="G16" s="5"/>
      <c r="H16" s="5"/>
      <c r="I16" s="5"/>
      <c r="J16" s="5"/>
      <c r="K16" s="5"/>
      <c r="L16" s="5"/>
      <c r="M16" s="45"/>
      <c r="N16" s="31"/>
      <c r="O16" s="31"/>
      <c r="P16" s="31"/>
      <c r="Q16" s="31"/>
      <c r="R16" s="31"/>
      <c r="S16" s="240"/>
      <c r="T16" s="24"/>
      <c r="U16" s="24"/>
      <c r="V16" s="24"/>
      <c r="W16" s="24"/>
      <c r="X16" s="31"/>
      <c r="Y16" s="31"/>
      <c r="Z16" s="31"/>
      <c r="AA16" s="31"/>
    </row>
    <row r="17" spans="1:27" s="3" customFormat="1" ht="35.5" customHeight="1" x14ac:dyDescent="0.3">
      <c r="A17" s="44"/>
      <c r="B17" s="219" t="s">
        <v>38</v>
      </c>
      <c r="C17" s="230" t="s">
        <v>45</v>
      </c>
      <c r="D17" s="230"/>
      <c r="E17" s="230"/>
      <c r="F17" s="230" t="s">
        <v>62</v>
      </c>
      <c r="G17" s="230"/>
      <c r="H17" s="221" t="s">
        <v>61</v>
      </c>
      <c r="I17" s="222"/>
      <c r="J17" s="230" t="s">
        <v>46</v>
      </c>
      <c r="K17" s="231"/>
      <c r="L17" s="219" t="s">
        <v>65</v>
      </c>
      <c r="M17" s="232"/>
      <c r="N17" s="35"/>
      <c r="O17" s="68"/>
      <c r="P17" s="77"/>
      <c r="Q17" s="31"/>
      <c r="R17" s="31"/>
      <c r="S17" s="240"/>
      <c r="T17" s="24"/>
      <c r="U17" s="255"/>
      <c r="V17" s="24"/>
      <c r="W17" s="24"/>
      <c r="X17" s="31"/>
      <c r="Y17" s="31"/>
      <c r="Z17" s="31"/>
      <c r="AA17" s="31"/>
    </row>
    <row r="18" spans="1:27" s="3" customFormat="1" ht="53.5" customHeight="1" x14ac:dyDescent="0.35">
      <c r="A18" s="44"/>
      <c r="B18" s="220"/>
      <c r="C18" s="127" t="s">
        <v>43</v>
      </c>
      <c r="D18" s="223" t="s">
        <v>44</v>
      </c>
      <c r="E18" s="224"/>
      <c r="F18" s="230"/>
      <c r="G18" s="230"/>
      <c r="H18" s="223"/>
      <c r="I18" s="224"/>
      <c r="J18" s="230"/>
      <c r="K18" s="231"/>
      <c r="L18" s="220"/>
      <c r="M18" s="232"/>
      <c r="N18" s="35"/>
      <c r="O18" s="68"/>
      <c r="P18" s="78"/>
      <c r="Q18" s="31"/>
      <c r="R18" s="31"/>
      <c r="S18" s="240"/>
      <c r="T18" s="24"/>
      <c r="U18" s="255"/>
      <c r="V18" s="24"/>
      <c r="W18" s="90"/>
      <c r="X18" s="31"/>
      <c r="Y18" s="31"/>
      <c r="Z18" s="31"/>
      <c r="AA18" s="31"/>
    </row>
    <row r="19" spans="1:27" s="3" customFormat="1" ht="22.15" customHeight="1" x14ac:dyDescent="0.3">
      <c r="A19" s="44"/>
      <c r="B19" s="121"/>
      <c r="C19" s="129"/>
      <c r="D19" s="214"/>
      <c r="E19" s="215"/>
      <c r="F19" s="271"/>
      <c r="G19" s="271"/>
      <c r="H19" s="225"/>
      <c r="I19" s="226"/>
      <c r="J19" s="216">
        <f>ROUND(IF(F19&gt;0,H19/F19,0),8)</f>
        <v>0</v>
      </c>
      <c r="K19" s="217"/>
      <c r="L19" s="122">
        <f>IF($C$6&lt;&gt;0,IF(B19&lt;&gt;0,IF(C19&lt;&gt;0,IF(D19&lt;&gt;0,IF(F19&lt;&gt;0,IF(H19&lt;&gt;0,IF(J19&gt;P19,F19*P19,J19*F19),0),0),0),0),0),0)</f>
        <v>0</v>
      </c>
      <c r="M19" s="123"/>
      <c r="N19" s="124"/>
      <c r="O19" s="130"/>
      <c r="P19" s="137">
        <f t="shared" ref="P19:P28" si="0">IF(B19="",0,IF(B19&lt;DATE(2021,4,1),9,6))</f>
        <v>0</v>
      </c>
      <c r="Q19" s="68">
        <v>44104</v>
      </c>
      <c r="R19" s="115"/>
      <c r="S19" s="68"/>
      <c r="T19" s="24"/>
      <c r="U19" s="255"/>
      <c r="V19" s="24"/>
      <c r="W19" s="31"/>
      <c r="X19" s="31"/>
      <c r="Y19" s="31"/>
      <c r="Z19" s="31"/>
      <c r="AA19" s="31"/>
    </row>
    <row r="20" spans="1:27" s="3" customFormat="1" ht="22.15" customHeight="1" x14ac:dyDescent="0.3">
      <c r="A20" s="44"/>
      <c r="B20" s="121"/>
      <c r="C20" s="129"/>
      <c r="D20" s="214"/>
      <c r="E20" s="215"/>
      <c r="F20" s="271"/>
      <c r="G20" s="271"/>
      <c r="H20" s="225"/>
      <c r="I20" s="226"/>
      <c r="J20" s="216">
        <f t="shared" ref="J20" si="1">ROUND(IF(F20&gt;0,H20/F20,0),8)</f>
        <v>0</v>
      </c>
      <c r="K20" s="217"/>
      <c r="L20" s="122">
        <f t="shared" ref="L20:L28" si="2">IF($C$6&lt;&gt;0,IF(B20&lt;&gt;0,IF(C20&lt;&gt;0,IF(D20&lt;&gt;0,IF(F20&lt;&gt;0,IF(H20&lt;&gt;0,IF(J20&gt;P20,F20*P20,J20*F20),0),0),0),0),0),0)</f>
        <v>0</v>
      </c>
      <c r="M20" s="123"/>
      <c r="N20" s="124"/>
      <c r="O20" s="131"/>
      <c r="P20" s="137">
        <f t="shared" si="0"/>
        <v>0</v>
      </c>
      <c r="Q20" s="31"/>
      <c r="R20" s="79"/>
      <c r="S20" s="68"/>
      <c r="T20" s="24"/>
      <c r="U20" s="255"/>
      <c r="V20" s="24"/>
      <c r="W20" s="31"/>
      <c r="X20" s="31"/>
      <c r="Y20" s="31"/>
      <c r="Z20" s="31"/>
      <c r="AA20" s="31"/>
    </row>
    <row r="21" spans="1:27" s="3" customFormat="1" ht="22.15" customHeight="1" x14ac:dyDescent="0.3">
      <c r="A21" s="44"/>
      <c r="B21" s="121"/>
      <c r="C21" s="129"/>
      <c r="D21" s="214"/>
      <c r="E21" s="215"/>
      <c r="F21" s="271"/>
      <c r="G21" s="271"/>
      <c r="H21" s="225"/>
      <c r="I21" s="226"/>
      <c r="J21" s="216">
        <f t="shared" ref="J21:J28" si="3">ROUND(IF(F21&gt;0,H21/F21,0),8)</f>
        <v>0</v>
      </c>
      <c r="K21" s="217"/>
      <c r="L21" s="122">
        <f t="shared" si="2"/>
        <v>0</v>
      </c>
      <c r="M21" s="123"/>
      <c r="N21" s="124"/>
      <c r="P21" s="137">
        <f t="shared" si="0"/>
        <v>0</v>
      </c>
      <c r="Q21" s="31"/>
      <c r="R21" s="79"/>
      <c r="S21" s="68"/>
      <c r="T21" s="24"/>
      <c r="U21" s="255"/>
      <c r="V21" s="24"/>
      <c r="W21" s="31"/>
      <c r="X21" s="31"/>
      <c r="Y21" s="31"/>
      <c r="Z21" s="31"/>
      <c r="AA21" s="31"/>
    </row>
    <row r="22" spans="1:27" s="3" customFormat="1" ht="22.15" customHeight="1" x14ac:dyDescent="0.3">
      <c r="A22" s="44"/>
      <c r="B22" s="121"/>
      <c r="C22" s="129"/>
      <c r="D22" s="214"/>
      <c r="E22" s="215"/>
      <c r="F22" s="271"/>
      <c r="G22" s="271"/>
      <c r="H22" s="225"/>
      <c r="I22" s="226"/>
      <c r="J22" s="216">
        <f t="shared" si="3"/>
        <v>0</v>
      </c>
      <c r="K22" s="217"/>
      <c r="L22" s="122">
        <f t="shared" si="2"/>
        <v>0</v>
      </c>
      <c r="M22" s="123"/>
      <c r="N22" s="124"/>
      <c r="P22" s="137">
        <f t="shared" si="0"/>
        <v>0</v>
      </c>
      <c r="Q22" s="31"/>
      <c r="R22" s="79"/>
      <c r="S22" s="68"/>
      <c r="T22" s="24"/>
      <c r="U22" s="255"/>
      <c r="V22" s="24"/>
      <c r="W22" s="31"/>
      <c r="X22" s="31"/>
      <c r="Y22" s="31"/>
      <c r="Z22" s="31"/>
      <c r="AA22" s="31"/>
    </row>
    <row r="23" spans="1:27" s="3" customFormat="1" ht="22.15" customHeight="1" x14ac:dyDescent="0.3">
      <c r="A23" s="44"/>
      <c r="B23" s="121"/>
      <c r="C23" s="129"/>
      <c r="D23" s="214"/>
      <c r="E23" s="215"/>
      <c r="F23" s="271"/>
      <c r="G23" s="271"/>
      <c r="H23" s="225"/>
      <c r="I23" s="226"/>
      <c r="J23" s="216">
        <f t="shared" si="3"/>
        <v>0</v>
      </c>
      <c r="K23" s="217"/>
      <c r="L23" s="122">
        <f t="shared" si="2"/>
        <v>0</v>
      </c>
      <c r="M23" s="123"/>
      <c r="N23" s="124"/>
      <c r="P23" s="137">
        <f t="shared" si="0"/>
        <v>0</v>
      </c>
      <c r="Q23" s="31"/>
      <c r="R23" s="79"/>
      <c r="S23" s="68"/>
      <c r="T23" s="24"/>
      <c r="U23" s="255"/>
      <c r="V23" s="24"/>
      <c r="W23" s="31"/>
      <c r="X23" s="31"/>
      <c r="Y23" s="31"/>
      <c r="Z23" s="31"/>
      <c r="AA23" s="31"/>
    </row>
    <row r="24" spans="1:27" s="3" customFormat="1" ht="22.15" customHeight="1" x14ac:dyDescent="0.3">
      <c r="A24" s="44"/>
      <c r="B24" s="121"/>
      <c r="C24" s="129"/>
      <c r="D24" s="214"/>
      <c r="E24" s="215"/>
      <c r="F24" s="271"/>
      <c r="G24" s="271"/>
      <c r="H24" s="225"/>
      <c r="I24" s="226"/>
      <c r="J24" s="216">
        <f t="shared" si="3"/>
        <v>0</v>
      </c>
      <c r="K24" s="217"/>
      <c r="L24" s="122">
        <f t="shared" si="2"/>
        <v>0</v>
      </c>
      <c r="M24" s="123"/>
      <c r="N24" s="124"/>
      <c r="P24" s="137">
        <f t="shared" si="0"/>
        <v>0</v>
      </c>
      <c r="Q24" s="31"/>
      <c r="R24" s="79"/>
      <c r="S24" s="68"/>
      <c r="T24" s="24"/>
      <c r="U24" s="255"/>
      <c r="V24" s="24"/>
      <c r="W24" s="31"/>
      <c r="X24" s="31"/>
      <c r="Y24" s="31"/>
      <c r="Z24" s="31"/>
      <c r="AA24" s="31"/>
    </row>
    <row r="25" spans="1:27" s="3" customFormat="1" ht="22.15" customHeight="1" x14ac:dyDescent="0.3">
      <c r="A25" s="44"/>
      <c r="B25" s="121"/>
      <c r="C25" s="129"/>
      <c r="D25" s="214"/>
      <c r="E25" s="215"/>
      <c r="F25" s="271"/>
      <c r="G25" s="271"/>
      <c r="H25" s="225"/>
      <c r="I25" s="226"/>
      <c r="J25" s="216">
        <f t="shared" si="3"/>
        <v>0</v>
      </c>
      <c r="K25" s="217"/>
      <c r="L25" s="122">
        <f t="shared" si="2"/>
        <v>0</v>
      </c>
      <c r="M25" s="123"/>
      <c r="N25" s="124"/>
      <c r="P25" s="137">
        <f t="shared" si="0"/>
        <v>0</v>
      </c>
      <c r="Q25" s="31"/>
      <c r="R25" s="79"/>
      <c r="S25" s="68"/>
      <c r="T25" s="24"/>
      <c r="U25" s="255"/>
      <c r="V25" s="24"/>
      <c r="W25" s="31"/>
      <c r="X25" s="31"/>
      <c r="Y25" s="31"/>
      <c r="Z25" s="31"/>
      <c r="AA25" s="31"/>
    </row>
    <row r="26" spans="1:27" s="3" customFormat="1" ht="22.15" customHeight="1" x14ac:dyDescent="0.3">
      <c r="A26" s="44"/>
      <c r="B26" s="121"/>
      <c r="C26" s="129"/>
      <c r="D26" s="214"/>
      <c r="E26" s="215"/>
      <c r="F26" s="271"/>
      <c r="G26" s="271"/>
      <c r="H26" s="225"/>
      <c r="I26" s="226"/>
      <c r="J26" s="216">
        <f t="shared" si="3"/>
        <v>0</v>
      </c>
      <c r="K26" s="217"/>
      <c r="L26" s="122">
        <f t="shared" si="2"/>
        <v>0</v>
      </c>
      <c r="M26" s="123"/>
      <c r="N26" s="124"/>
      <c r="P26" s="137">
        <f t="shared" si="0"/>
        <v>0</v>
      </c>
      <c r="Q26" s="31"/>
      <c r="R26" s="79"/>
      <c r="S26" s="68"/>
      <c r="T26" s="24"/>
      <c r="U26" s="255"/>
      <c r="V26" s="24"/>
      <c r="W26" s="31"/>
      <c r="X26" s="31"/>
      <c r="Y26" s="31"/>
      <c r="Z26" s="31"/>
      <c r="AA26" s="31"/>
    </row>
    <row r="27" spans="1:27" s="3" customFormat="1" ht="22.15" customHeight="1" x14ac:dyDescent="0.3">
      <c r="A27" s="44"/>
      <c r="B27" s="121"/>
      <c r="C27" s="129"/>
      <c r="D27" s="214"/>
      <c r="E27" s="215"/>
      <c r="F27" s="271"/>
      <c r="G27" s="271"/>
      <c r="H27" s="225"/>
      <c r="I27" s="226"/>
      <c r="J27" s="216">
        <f t="shared" si="3"/>
        <v>0</v>
      </c>
      <c r="K27" s="217"/>
      <c r="L27" s="122">
        <f t="shared" si="2"/>
        <v>0</v>
      </c>
      <c r="M27" s="123"/>
      <c r="N27" s="124"/>
      <c r="P27" s="137">
        <f t="shared" si="0"/>
        <v>0</v>
      </c>
      <c r="Q27" s="31"/>
      <c r="R27" s="79"/>
      <c r="S27" s="68"/>
      <c r="T27" s="24"/>
      <c r="U27" s="255"/>
      <c r="V27" s="24"/>
      <c r="W27" s="31"/>
      <c r="X27" s="31"/>
      <c r="Y27" s="31"/>
      <c r="Z27" s="31"/>
      <c r="AA27" s="31"/>
    </row>
    <row r="28" spans="1:27" s="3" customFormat="1" ht="22.15" customHeight="1" x14ac:dyDescent="0.3">
      <c r="A28" s="44"/>
      <c r="B28" s="121"/>
      <c r="C28" s="129"/>
      <c r="D28" s="214"/>
      <c r="E28" s="215"/>
      <c r="F28" s="271"/>
      <c r="G28" s="271"/>
      <c r="H28" s="225"/>
      <c r="I28" s="226"/>
      <c r="J28" s="216">
        <f t="shared" si="3"/>
        <v>0</v>
      </c>
      <c r="K28" s="217"/>
      <c r="L28" s="122">
        <f t="shared" si="2"/>
        <v>0</v>
      </c>
      <c r="M28" s="123"/>
      <c r="N28" s="124"/>
      <c r="P28" s="137">
        <f t="shared" si="0"/>
        <v>0</v>
      </c>
      <c r="Q28" s="125"/>
      <c r="R28" s="79"/>
      <c r="S28" s="68"/>
      <c r="T28" s="24"/>
      <c r="U28" s="255"/>
      <c r="V28" s="24"/>
      <c r="W28" s="31"/>
      <c r="X28" s="31"/>
      <c r="Y28" s="31"/>
      <c r="Z28" s="31"/>
      <c r="AA28" s="31"/>
    </row>
    <row r="29" spans="1:27" s="3" customFormat="1" ht="7.15" customHeight="1" x14ac:dyDescent="0.35">
      <c r="A29" s="44"/>
      <c r="B29" s="5"/>
      <c r="C29" s="111"/>
      <c r="D29" s="292"/>
      <c r="E29" s="292"/>
      <c r="F29" s="291">
        <f>SUM(F19:G28)</f>
        <v>0</v>
      </c>
      <c r="G29" s="291"/>
      <c r="H29" s="241">
        <f>SUM(H19:I28)</f>
        <v>0</v>
      </c>
      <c r="I29" s="242"/>
      <c r="J29" s="14"/>
      <c r="K29" s="15"/>
      <c r="L29" s="256">
        <f>SUM(L19:L28)</f>
        <v>0</v>
      </c>
      <c r="M29" s="113"/>
      <c r="N29" s="50"/>
      <c r="O29" s="99"/>
      <c r="P29" s="31"/>
      <c r="Q29" s="31"/>
      <c r="R29" s="31"/>
      <c r="S29" s="31"/>
      <c r="T29" s="67"/>
      <c r="U29" s="49"/>
      <c r="V29" s="24"/>
      <c r="W29" s="90"/>
      <c r="X29" s="90"/>
      <c r="Y29" s="90"/>
      <c r="Z29" s="31"/>
      <c r="AA29" s="31"/>
    </row>
    <row r="30" spans="1:27" s="3" customFormat="1" ht="22.9" customHeight="1" x14ac:dyDescent="0.35">
      <c r="A30" s="44"/>
      <c r="B30" s="70" t="s">
        <v>60</v>
      </c>
      <c r="C30" s="111"/>
      <c r="D30" s="292"/>
      <c r="E30" s="292"/>
      <c r="F30" s="291"/>
      <c r="G30" s="291"/>
      <c r="H30" s="243"/>
      <c r="I30" s="244"/>
      <c r="J30" s="14"/>
      <c r="K30" s="15"/>
      <c r="L30" s="257"/>
      <c r="M30" s="113"/>
      <c r="N30" s="50"/>
      <c r="O30" s="99"/>
      <c r="P30" s="99"/>
      <c r="Q30" s="31"/>
      <c r="R30" s="31"/>
      <c r="S30" s="31"/>
      <c r="T30" s="67"/>
      <c r="U30" s="49"/>
      <c r="V30" s="24"/>
      <c r="W30" s="90"/>
      <c r="X30" s="90"/>
      <c r="Y30" s="90"/>
      <c r="Z30" s="31"/>
      <c r="AA30" s="31"/>
    </row>
    <row r="31" spans="1:27" s="3" customFormat="1" ht="7.15" customHeight="1" x14ac:dyDescent="0.35">
      <c r="A31" s="44"/>
      <c r="F31" s="12"/>
      <c r="G31" s="12"/>
      <c r="H31" s="13"/>
      <c r="I31" s="13"/>
      <c r="J31" s="14"/>
      <c r="K31" s="15"/>
      <c r="L31" s="52"/>
      <c r="M31" s="48"/>
      <c r="N31" s="50"/>
      <c r="O31" s="99"/>
      <c r="P31" s="31"/>
      <c r="Q31" s="31"/>
      <c r="R31" s="31"/>
      <c r="S31" s="31"/>
      <c r="T31" s="67"/>
      <c r="U31" s="49"/>
      <c r="V31" s="24"/>
      <c r="W31" s="90"/>
      <c r="X31" s="90"/>
      <c r="Y31" s="90"/>
      <c r="Z31" s="31"/>
      <c r="AA31" s="31"/>
    </row>
    <row r="32" spans="1:27" s="3" customFormat="1" ht="56.5" customHeight="1" x14ac:dyDescent="0.35">
      <c r="A32" s="44"/>
      <c r="B32" s="259" t="s">
        <v>59</v>
      </c>
      <c r="C32" s="260"/>
      <c r="D32" s="260"/>
      <c r="E32" s="260"/>
      <c r="F32" s="260"/>
      <c r="G32" s="260"/>
      <c r="H32" s="260"/>
      <c r="I32" s="260"/>
      <c r="J32" s="260"/>
      <c r="K32" s="260"/>
      <c r="L32" s="260"/>
      <c r="M32" s="48"/>
      <c r="N32" s="50"/>
      <c r="O32" s="99"/>
      <c r="P32" s="31"/>
      <c r="Q32" s="31"/>
      <c r="R32" s="31"/>
      <c r="S32" s="31"/>
      <c r="T32" s="67"/>
      <c r="U32" s="49"/>
      <c r="V32" s="24"/>
      <c r="W32" s="90"/>
      <c r="X32" s="90"/>
      <c r="Y32" s="90"/>
      <c r="Z32" s="31"/>
      <c r="AA32" s="31"/>
    </row>
    <row r="33" spans="1:27" s="3" customFormat="1" ht="7.15" customHeight="1" x14ac:dyDescent="0.35">
      <c r="A33" s="44"/>
      <c r="B33" s="5"/>
      <c r="C33" s="10"/>
      <c r="D33" s="11"/>
      <c r="E33" s="11"/>
      <c r="F33" s="12"/>
      <c r="G33" s="12"/>
      <c r="H33" s="13"/>
      <c r="I33" s="13"/>
      <c r="J33" s="14"/>
      <c r="K33" s="15"/>
      <c r="L33" s="52"/>
      <c r="M33" s="48"/>
      <c r="N33" s="50"/>
      <c r="O33" s="31"/>
      <c r="P33" s="31"/>
      <c r="Q33" s="31"/>
      <c r="R33" s="31"/>
      <c r="S33" s="31"/>
      <c r="T33" s="67"/>
      <c r="U33" s="49"/>
      <c r="V33" s="24"/>
      <c r="W33" s="90"/>
      <c r="X33" s="90"/>
      <c r="Y33" s="90"/>
      <c r="Z33" s="31"/>
      <c r="AA33" s="31"/>
    </row>
    <row r="34" spans="1:27" s="3" customFormat="1" ht="7.15" customHeight="1" x14ac:dyDescent="0.35">
      <c r="A34" s="44"/>
      <c r="B34" s="5"/>
      <c r="C34" s="10"/>
      <c r="D34" s="11"/>
      <c r="E34" s="11"/>
      <c r="F34" s="12"/>
      <c r="G34" s="12"/>
      <c r="H34" s="13"/>
      <c r="I34" s="13"/>
      <c r="J34" s="14"/>
      <c r="K34" s="15"/>
      <c r="L34" s="52"/>
      <c r="M34" s="48"/>
      <c r="N34" s="50"/>
      <c r="O34" s="31"/>
      <c r="P34" s="31"/>
      <c r="Q34" s="31"/>
      <c r="R34" s="31"/>
      <c r="S34" s="31"/>
      <c r="T34" s="67"/>
      <c r="U34" s="49"/>
      <c r="V34" s="24"/>
      <c r="W34" s="90"/>
      <c r="X34" s="90"/>
      <c r="Y34" s="90"/>
      <c r="Z34" s="31"/>
      <c r="AA34" s="31"/>
    </row>
    <row r="35" spans="1:27" s="9" customFormat="1" ht="30" customHeight="1" x14ac:dyDescent="0.3">
      <c r="A35" s="227" t="s">
        <v>56</v>
      </c>
      <c r="B35" s="228"/>
      <c r="C35" s="228"/>
      <c r="D35" s="228"/>
      <c r="E35" s="228"/>
      <c r="F35" s="228"/>
      <c r="G35" s="228"/>
      <c r="H35" s="228"/>
      <c r="I35" s="228"/>
      <c r="J35" s="228"/>
      <c r="K35" s="228"/>
      <c r="L35" s="228"/>
      <c r="M35" s="229"/>
      <c r="N35" s="32"/>
      <c r="O35" s="72"/>
      <c r="P35" s="72"/>
      <c r="Q35" s="72"/>
      <c r="R35" s="72"/>
      <c r="S35" s="31"/>
      <c r="T35" s="24"/>
      <c r="U35" s="24"/>
      <c r="V35" s="24"/>
      <c r="W35" s="24"/>
      <c r="X35" s="31"/>
      <c r="Y35" s="31"/>
      <c r="Z35" s="72"/>
      <c r="AA35" s="72"/>
    </row>
    <row r="36" spans="1:27" s="3" customFormat="1" ht="7.15" customHeight="1" x14ac:dyDescent="0.3">
      <c r="A36" s="44"/>
      <c r="B36" s="5"/>
      <c r="C36" s="10"/>
      <c r="D36" s="11"/>
      <c r="E36" s="11"/>
      <c r="F36" s="12"/>
      <c r="G36" s="12"/>
      <c r="H36" s="13"/>
      <c r="I36" s="13"/>
      <c r="J36" s="14"/>
      <c r="K36" s="15"/>
      <c r="L36" s="52"/>
      <c r="M36" s="48"/>
      <c r="N36" s="50"/>
      <c r="O36" s="31"/>
      <c r="P36" s="31"/>
      <c r="Q36" s="31"/>
      <c r="R36" s="31"/>
      <c r="S36" s="31"/>
      <c r="T36" s="49"/>
      <c r="U36" s="67"/>
      <c r="V36" s="24"/>
      <c r="W36" s="24"/>
      <c r="X36" s="31"/>
      <c r="Y36" s="31"/>
      <c r="Z36" s="31"/>
      <c r="AA36" s="31"/>
    </row>
    <row r="37" spans="1:27" s="3" customFormat="1" ht="36.65" customHeight="1" x14ac:dyDescent="0.3">
      <c r="A37" s="44"/>
      <c r="B37" s="253"/>
      <c r="C37" s="253"/>
      <c r="D37" s="253"/>
      <c r="E37" s="253"/>
      <c r="F37" s="230" t="s">
        <v>34</v>
      </c>
      <c r="G37" s="231"/>
      <c r="H37" s="281" t="s">
        <v>48</v>
      </c>
      <c r="I37" s="281"/>
      <c r="J37" s="281"/>
      <c r="K37" s="281"/>
      <c r="L37" s="272" t="s">
        <v>42</v>
      </c>
      <c r="M37" s="114"/>
      <c r="N37" s="4"/>
      <c r="O37" s="258"/>
      <c r="P37" s="49"/>
      <c r="Q37" s="253"/>
      <c r="R37" s="31"/>
      <c r="S37" s="31"/>
      <c r="T37" s="49"/>
      <c r="U37" s="255"/>
      <c r="V37" s="255"/>
      <c r="W37" s="31"/>
      <c r="X37" s="31"/>
      <c r="Y37" s="31"/>
      <c r="Z37" s="31"/>
      <c r="AA37" s="31"/>
    </row>
    <row r="38" spans="1:27" s="3" customFormat="1" ht="28.9" customHeight="1" x14ac:dyDescent="0.3">
      <c r="A38" s="44"/>
      <c r="B38" s="253"/>
      <c r="C38" s="253"/>
      <c r="D38" s="253"/>
      <c r="E38" s="253"/>
      <c r="F38" s="230"/>
      <c r="G38" s="230"/>
      <c r="H38" s="281" t="s">
        <v>43</v>
      </c>
      <c r="I38" s="281"/>
      <c r="J38" s="282" t="s">
        <v>44</v>
      </c>
      <c r="K38" s="282"/>
      <c r="L38" s="230"/>
      <c r="M38" s="114"/>
      <c r="O38" s="258"/>
      <c r="P38" s="49"/>
      <c r="Q38" s="253"/>
      <c r="R38" s="31"/>
      <c r="S38" s="31"/>
      <c r="T38" s="49"/>
      <c r="U38" s="31"/>
      <c r="V38" s="31"/>
      <c r="W38" s="31"/>
      <c r="X38" s="31"/>
      <c r="Y38" s="31"/>
      <c r="Z38" s="31"/>
      <c r="AA38" s="31"/>
    </row>
    <row r="39" spans="1:27" s="3" customFormat="1" ht="35.5" customHeight="1" x14ac:dyDescent="0.3">
      <c r="A39" s="44"/>
      <c r="B39" s="74"/>
      <c r="C39" s="126"/>
      <c r="D39" s="251"/>
      <c r="E39" s="251"/>
      <c r="F39" s="280"/>
      <c r="G39" s="280"/>
      <c r="H39" s="283"/>
      <c r="I39" s="283"/>
      <c r="J39" s="252"/>
      <c r="K39" s="252"/>
      <c r="L39" s="112">
        <f>IF(H39&lt;&gt;0,IF(J39&lt;&gt;0,F39*9,0),0)</f>
        <v>0</v>
      </c>
      <c r="M39" s="113"/>
      <c r="N39" s="124"/>
      <c r="O39" s="31"/>
      <c r="P39" s="31"/>
      <c r="Q39" s="68">
        <v>44119</v>
      </c>
      <c r="R39" s="68"/>
      <c r="S39" s="68"/>
      <c r="T39" s="80"/>
      <c r="U39" s="81"/>
      <c r="V39" s="79"/>
      <c r="W39" s="79"/>
      <c r="X39" s="31"/>
      <c r="Y39" s="31"/>
      <c r="Z39" s="31"/>
      <c r="AA39" s="31"/>
    </row>
    <row r="40" spans="1:27" s="3" customFormat="1" ht="12" customHeight="1" x14ac:dyDescent="0.35">
      <c r="A40" s="44"/>
      <c r="B40" s="89"/>
      <c r="C40" s="89"/>
      <c r="D40" s="89"/>
      <c r="E40" s="89"/>
      <c r="F40" s="89"/>
      <c r="G40" s="89"/>
      <c r="H40" s="89"/>
      <c r="I40" s="89"/>
      <c r="J40" s="64"/>
      <c r="K40" s="71"/>
      <c r="L40" s="128"/>
      <c r="M40" s="88"/>
      <c r="N40" s="120"/>
      <c r="O40" s="31"/>
      <c r="P40" s="31"/>
      <c r="Q40" s="31"/>
      <c r="R40" s="31"/>
      <c r="S40" s="100"/>
      <c r="T40" s="100"/>
      <c r="U40" s="31"/>
      <c r="V40" s="31"/>
      <c r="W40" s="31"/>
      <c r="X40" s="31"/>
      <c r="Y40" s="31"/>
      <c r="Z40" s="31"/>
      <c r="AA40" s="31"/>
    </row>
    <row r="41" spans="1:27" s="3" customFormat="1" ht="16.899999999999999" customHeight="1" x14ac:dyDescent="0.3">
      <c r="A41" s="44"/>
      <c r="B41" s="250" t="s">
        <v>19</v>
      </c>
      <c r="C41" s="250"/>
      <c r="D41" s="250"/>
      <c r="E41" s="5"/>
      <c r="F41" s="18"/>
      <c r="G41" s="18"/>
      <c r="H41" s="18"/>
      <c r="I41" s="18"/>
      <c r="J41" s="20"/>
      <c r="K41" s="20"/>
      <c r="L41" s="128"/>
      <c r="M41" s="88"/>
      <c r="N41" s="120"/>
      <c r="O41" s="31"/>
      <c r="P41" s="31"/>
      <c r="Q41" s="31"/>
      <c r="R41" s="31"/>
      <c r="S41" s="31"/>
      <c r="T41" s="31"/>
      <c r="U41" s="31"/>
      <c r="V41" s="31"/>
      <c r="W41" s="31"/>
      <c r="X41" s="31"/>
      <c r="Y41" s="31"/>
      <c r="Z41" s="31"/>
      <c r="AA41" s="31"/>
    </row>
    <row r="42" spans="1:27" s="3" customFormat="1" ht="73.150000000000006" customHeight="1" x14ac:dyDescent="0.3">
      <c r="A42" s="44"/>
      <c r="B42" s="247"/>
      <c r="C42" s="248"/>
      <c r="D42" s="248"/>
      <c r="E42" s="248"/>
      <c r="F42" s="248"/>
      <c r="G42" s="248"/>
      <c r="H42" s="248"/>
      <c r="I42" s="248"/>
      <c r="J42" s="248"/>
      <c r="K42" s="248"/>
      <c r="L42" s="248"/>
      <c r="M42" s="249"/>
      <c r="N42" s="8"/>
      <c r="O42" s="31"/>
      <c r="P42" s="31"/>
      <c r="Q42" s="31"/>
      <c r="R42" s="31"/>
      <c r="S42" s="31"/>
      <c r="T42" s="31"/>
      <c r="U42" s="31"/>
      <c r="V42" s="31"/>
      <c r="W42" s="31"/>
      <c r="X42" s="31"/>
      <c r="Y42" s="31"/>
      <c r="Z42" s="31"/>
      <c r="AA42" s="31"/>
    </row>
    <row r="43" spans="1:27" s="3" customFormat="1" ht="7.15" customHeight="1" x14ac:dyDescent="0.3">
      <c r="A43" s="44"/>
      <c r="B43" s="91"/>
      <c r="C43" s="91"/>
      <c r="D43" s="91"/>
      <c r="E43" s="91"/>
      <c r="F43" s="91"/>
      <c r="G43" s="91"/>
      <c r="H43" s="91"/>
      <c r="I43" s="91"/>
      <c r="J43" s="91"/>
      <c r="K43" s="91"/>
      <c r="L43" s="91"/>
      <c r="M43" s="92"/>
      <c r="N43" s="8"/>
      <c r="O43" s="31"/>
      <c r="P43" s="31"/>
      <c r="Q43" s="31"/>
      <c r="R43" s="31"/>
      <c r="S43" s="31"/>
      <c r="T43" s="31"/>
      <c r="U43" s="31"/>
      <c r="V43" s="31"/>
      <c r="W43" s="31"/>
      <c r="X43" s="31"/>
      <c r="Y43" s="31"/>
      <c r="Z43" s="31"/>
      <c r="AA43" s="31"/>
    </row>
    <row r="44" spans="1:27" s="3" customFormat="1" ht="7.15" customHeight="1" x14ac:dyDescent="0.3">
      <c r="A44" s="44"/>
      <c r="B44" s="91"/>
      <c r="C44" s="91"/>
      <c r="D44" s="91"/>
      <c r="E44" s="91"/>
      <c r="F44" s="91"/>
      <c r="G44" s="91"/>
      <c r="H44" s="91"/>
      <c r="I44" s="91"/>
      <c r="J44" s="91"/>
      <c r="K44" s="91"/>
      <c r="L44" s="91"/>
      <c r="M44" s="92"/>
      <c r="N44" s="8"/>
      <c r="O44" s="31"/>
      <c r="P44" s="31"/>
      <c r="Q44" s="31"/>
      <c r="R44" s="31"/>
      <c r="S44" s="31"/>
      <c r="T44" s="31"/>
      <c r="U44" s="31"/>
      <c r="V44" s="31"/>
      <c r="W44" s="31"/>
      <c r="X44" s="31"/>
      <c r="Y44" s="31"/>
      <c r="Z44" s="31"/>
      <c r="AA44" s="31"/>
    </row>
    <row r="45" spans="1:27" s="3" customFormat="1" ht="32.5" customHeight="1" x14ac:dyDescent="0.3">
      <c r="A45" s="288" t="s">
        <v>16</v>
      </c>
      <c r="B45" s="289"/>
      <c r="C45" s="289"/>
      <c r="D45" s="289"/>
      <c r="E45" s="289"/>
      <c r="F45" s="289"/>
      <c r="G45" s="289"/>
      <c r="H45" s="289"/>
      <c r="I45" s="289"/>
      <c r="J45" s="289"/>
      <c r="K45" s="289"/>
      <c r="L45" s="289"/>
      <c r="M45" s="290"/>
      <c r="N45" s="117"/>
      <c r="O45" s="117"/>
      <c r="P45" s="4"/>
    </row>
    <row r="46" spans="1:27" s="3" customFormat="1" ht="35.5" customHeight="1" x14ac:dyDescent="0.3">
      <c r="A46" s="110"/>
      <c r="B46" s="245" t="s">
        <v>63</v>
      </c>
      <c r="C46" s="245"/>
      <c r="D46" s="245"/>
      <c r="E46" s="245"/>
      <c r="F46" s="245"/>
      <c r="G46" s="245"/>
      <c r="H46" s="245"/>
      <c r="I46" s="245"/>
      <c r="J46" s="245"/>
      <c r="K46" s="245"/>
      <c r="L46" s="245"/>
      <c r="M46" s="246"/>
      <c r="N46" s="117"/>
      <c r="O46" s="117"/>
      <c r="P46" s="4"/>
    </row>
    <row r="47" spans="1:27" s="3" customFormat="1" ht="23.5" customHeight="1" x14ac:dyDescent="0.3">
      <c r="A47" s="83"/>
      <c r="B47" s="171" t="s">
        <v>35</v>
      </c>
      <c r="C47" s="171"/>
      <c r="D47" s="171"/>
      <c r="E47" s="171"/>
      <c r="F47" s="171"/>
      <c r="G47" s="171"/>
      <c r="H47" s="171"/>
      <c r="I47" s="171"/>
      <c r="J47" s="171"/>
      <c r="K47" s="171"/>
      <c r="L47" s="171"/>
      <c r="M47" s="236"/>
      <c r="N47" s="118"/>
      <c r="O47" s="118"/>
    </row>
    <row r="48" spans="1:27" s="3" customFormat="1" ht="30" customHeight="1" x14ac:dyDescent="0.3">
      <c r="A48" s="83"/>
      <c r="B48" s="171" t="s">
        <v>36</v>
      </c>
      <c r="C48" s="171"/>
      <c r="D48" s="171"/>
      <c r="E48" s="171"/>
      <c r="F48" s="171"/>
      <c r="G48" s="171"/>
      <c r="H48" s="171"/>
      <c r="I48" s="171"/>
      <c r="J48" s="171"/>
      <c r="K48" s="171"/>
      <c r="L48" s="171"/>
      <c r="M48" s="236"/>
      <c r="N48" s="118"/>
      <c r="O48" s="118"/>
    </row>
    <row r="49" spans="1:27" s="3" customFormat="1" ht="36.65" customHeight="1" x14ac:dyDescent="0.3">
      <c r="A49" s="83"/>
      <c r="B49" s="171" t="s">
        <v>49</v>
      </c>
      <c r="C49" s="171"/>
      <c r="D49" s="171"/>
      <c r="E49" s="171"/>
      <c r="F49" s="171"/>
      <c r="G49" s="171"/>
      <c r="H49" s="171"/>
      <c r="I49" s="171"/>
      <c r="J49" s="171"/>
      <c r="K49" s="171"/>
      <c r="L49" s="171"/>
      <c r="M49" s="236"/>
      <c r="N49" s="118"/>
      <c r="O49" s="118"/>
    </row>
    <row r="50" spans="1:27" s="3" customFormat="1" ht="34.9" customHeight="1" x14ac:dyDescent="0.3">
      <c r="A50" s="83"/>
      <c r="B50" s="171" t="s">
        <v>37</v>
      </c>
      <c r="C50" s="171"/>
      <c r="D50" s="171"/>
      <c r="E50" s="171"/>
      <c r="F50" s="171"/>
      <c r="G50" s="171"/>
      <c r="H50" s="171"/>
      <c r="I50" s="171"/>
      <c r="J50" s="171"/>
      <c r="K50" s="171"/>
      <c r="L50" s="171"/>
      <c r="M50" s="236"/>
      <c r="N50" s="118"/>
      <c r="O50" s="118"/>
      <c r="Q50" s="4"/>
    </row>
    <row r="51" spans="1:27" s="3" customFormat="1" ht="34.9" customHeight="1" x14ac:dyDescent="0.3">
      <c r="A51" s="83"/>
      <c r="B51" s="171" t="s">
        <v>50</v>
      </c>
      <c r="C51" s="171"/>
      <c r="D51" s="171"/>
      <c r="E51" s="171"/>
      <c r="F51" s="171"/>
      <c r="G51" s="171"/>
      <c r="H51" s="171"/>
      <c r="I51" s="171"/>
      <c r="J51" s="171"/>
      <c r="K51" s="171"/>
      <c r="L51" s="171"/>
      <c r="M51" s="236"/>
      <c r="N51" s="118"/>
      <c r="O51" s="118"/>
      <c r="P51" s="4"/>
      <c r="Q51" s="22"/>
      <c r="R51" s="4"/>
    </row>
    <row r="52" spans="1:27" s="3" customFormat="1" ht="30" customHeight="1" x14ac:dyDescent="0.3">
      <c r="A52" s="83"/>
      <c r="B52" s="171" t="s">
        <v>64</v>
      </c>
      <c r="C52" s="171"/>
      <c r="D52" s="171"/>
      <c r="E52" s="171"/>
      <c r="F52" s="171"/>
      <c r="G52" s="171"/>
      <c r="H52" s="171"/>
      <c r="I52" s="171"/>
      <c r="J52" s="171"/>
      <c r="K52" s="171"/>
      <c r="L52" s="171"/>
      <c r="M52" s="236"/>
      <c r="N52" s="118"/>
      <c r="O52" s="118"/>
      <c r="P52" s="4"/>
      <c r="Q52" s="22"/>
      <c r="R52" s="4"/>
    </row>
    <row r="53" spans="1:27" s="3" customFormat="1" ht="1.1499999999999999" customHeight="1" x14ac:dyDescent="0.3">
      <c r="A53" s="83"/>
      <c r="B53" s="270"/>
      <c r="C53" s="270"/>
      <c r="D53" s="270"/>
      <c r="E53" s="270"/>
      <c r="F53" s="270"/>
      <c r="G53" s="270"/>
      <c r="H53" s="270"/>
      <c r="I53" s="270"/>
      <c r="J53" s="270"/>
      <c r="K53" s="270"/>
      <c r="L53" s="270"/>
      <c r="M53" s="293"/>
      <c r="N53" s="118"/>
      <c r="O53" s="118"/>
      <c r="P53" s="4"/>
      <c r="Q53" s="4"/>
      <c r="R53" s="4"/>
    </row>
    <row r="54" spans="1:27" ht="7.15" customHeight="1" x14ac:dyDescent="0.35">
      <c r="A54" s="84"/>
      <c r="B54" s="270"/>
      <c r="C54" s="270"/>
      <c r="D54" s="270"/>
      <c r="E54" s="270"/>
      <c r="F54" s="270"/>
      <c r="G54" s="270"/>
      <c r="H54" s="270"/>
      <c r="I54" s="270"/>
      <c r="J54" s="270"/>
      <c r="K54" s="85"/>
      <c r="L54" s="85"/>
      <c r="M54" s="86"/>
      <c r="N54" s="62"/>
      <c r="P54" s="66"/>
      <c r="Q54" s="66"/>
      <c r="R54" s="66"/>
      <c r="S54" s="19"/>
      <c r="T54" s="19"/>
      <c r="U54" s="19"/>
      <c r="V54" s="19"/>
      <c r="W54" s="19"/>
      <c r="X54" s="19"/>
      <c r="Y54" s="19"/>
      <c r="Z54" s="19"/>
      <c r="AA54" s="19"/>
    </row>
    <row r="55" spans="1:27" ht="19.149999999999999" customHeight="1" x14ac:dyDescent="0.35">
      <c r="A55" s="261" t="s">
        <v>15</v>
      </c>
      <c r="B55" s="262"/>
      <c r="C55" s="262"/>
      <c r="D55" s="262"/>
      <c r="E55" s="262"/>
      <c r="F55" s="262"/>
      <c r="G55" s="262"/>
      <c r="H55" s="262"/>
      <c r="I55" s="262"/>
      <c r="J55" s="262"/>
      <c r="K55" s="262"/>
      <c r="L55" s="262"/>
      <c r="M55" s="263"/>
      <c r="N55" s="119"/>
      <c r="O55" s="119"/>
      <c r="P55" s="82"/>
      <c r="Q55" s="66"/>
      <c r="R55" s="65"/>
      <c r="S55" s="51"/>
      <c r="T55" s="51"/>
      <c r="U55" s="19"/>
      <c r="V55" s="19"/>
      <c r="W55" s="19"/>
      <c r="X55" s="19"/>
      <c r="Y55" s="19"/>
      <c r="Z55" s="19"/>
      <c r="AA55" s="19"/>
    </row>
    <row r="56" spans="1:27" ht="70.900000000000006" customHeight="1" x14ac:dyDescent="0.35">
      <c r="A56" s="284"/>
      <c r="B56" s="285"/>
      <c r="C56" s="286"/>
      <c r="D56" s="275"/>
      <c r="E56" s="276"/>
      <c r="F56" s="267"/>
      <c r="G56" s="277"/>
      <c r="H56" s="267"/>
      <c r="I56" s="277"/>
      <c r="J56" s="116"/>
      <c r="K56" s="267"/>
      <c r="L56" s="268"/>
      <c r="M56" s="269"/>
      <c r="N56" s="63"/>
      <c r="O56" s="63"/>
      <c r="P56" s="65"/>
      <c r="Q56" s="65"/>
      <c r="R56" s="65"/>
      <c r="S56" s="51"/>
      <c r="T56" s="19"/>
      <c r="U56" s="19"/>
      <c r="V56" s="19"/>
      <c r="W56" s="19"/>
      <c r="X56" s="19"/>
      <c r="Y56" s="19"/>
      <c r="Z56" s="19"/>
      <c r="AA56" s="19"/>
    </row>
    <row r="57" spans="1:27" s="108" customFormat="1" ht="41.5" customHeight="1" thickBot="1" x14ac:dyDescent="0.4">
      <c r="A57" s="105"/>
      <c r="B57" s="287" t="s">
        <v>11</v>
      </c>
      <c r="C57" s="274"/>
      <c r="D57" s="273" t="s">
        <v>12</v>
      </c>
      <c r="E57" s="274"/>
      <c r="F57" s="278" t="s">
        <v>39</v>
      </c>
      <c r="G57" s="279"/>
      <c r="H57" s="273" t="s">
        <v>40</v>
      </c>
      <c r="I57" s="274"/>
      <c r="J57" s="109" t="s">
        <v>41</v>
      </c>
      <c r="K57" s="264" t="s">
        <v>51</v>
      </c>
      <c r="L57" s="265"/>
      <c r="M57" s="266"/>
      <c r="N57" s="106"/>
      <c r="O57" s="106"/>
      <c r="P57" s="107"/>
      <c r="Q57" s="107"/>
      <c r="R57" s="107"/>
    </row>
    <row r="58" spans="1:27" s="3" customFormat="1" ht="7.15" customHeight="1" x14ac:dyDescent="0.3">
      <c r="A58" s="44"/>
      <c r="B58" s="5"/>
      <c r="C58" s="5"/>
      <c r="D58" s="5"/>
      <c r="E58" s="5"/>
      <c r="F58" s="5"/>
      <c r="G58" s="5"/>
      <c r="H58" s="5"/>
      <c r="I58" s="5"/>
      <c r="J58" s="5"/>
      <c r="K58" s="5"/>
      <c r="L58" s="5"/>
      <c r="M58" s="5"/>
      <c r="N58" s="5"/>
      <c r="O58" s="31"/>
      <c r="P58" s="31"/>
      <c r="Q58" s="31"/>
      <c r="R58" s="31"/>
      <c r="S58" s="31"/>
      <c r="T58" s="31"/>
      <c r="U58" s="31"/>
      <c r="V58" s="31"/>
      <c r="W58" s="31"/>
      <c r="X58" s="31"/>
      <c r="Y58" s="31"/>
      <c r="Z58" s="31"/>
      <c r="AA58" s="31"/>
    </row>
  </sheetData>
  <sheetProtection algorithmName="SHA-512" hashValue="OQRIlnUbbYiwwLOWDdG4kHpZQfTkqly4Spy6g1awTiBU8SBNiNAbHqvBoxKngrCgB+1KIj+bUDWc05oHb73Dgg==" saltValue="rKzd/u7dh4VCqrtuqxGzYg==" spinCount="100000" sheet="1" selectLockedCells="1"/>
  <mergeCells count="107">
    <mergeCell ref="B57:C57"/>
    <mergeCell ref="J27:K27"/>
    <mergeCell ref="J28:K28"/>
    <mergeCell ref="A45:M45"/>
    <mergeCell ref="B48:M48"/>
    <mergeCell ref="F29:G30"/>
    <mergeCell ref="D29:E30"/>
    <mergeCell ref="D20:E20"/>
    <mergeCell ref="D21:E21"/>
    <mergeCell ref="D27:E27"/>
    <mergeCell ref="F22:G22"/>
    <mergeCell ref="F23:G23"/>
    <mergeCell ref="F24:G24"/>
    <mergeCell ref="F25:G25"/>
    <mergeCell ref="F26:G26"/>
    <mergeCell ref="D22:E22"/>
    <mergeCell ref="D23:E23"/>
    <mergeCell ref="D24:E24"/>
    <mergeCell ref="D25:E25"/>
    <mergeCell ref="D26:E26"/>
    <mergeCell ref="H22:I22"/>
    <mergeCell ref="H23:I23"/>
    <mergeCell ref="H24:I24"/>
    <mergeCell ref="B53:M53"/>
    <mergeCell ref="A55:M55"/>
    <mergeCell ref="K57:M57"/>
    <mergeCell ref="K56:M56"/>
    <mergeCell ref="B54:J54"/>
    <mergeCell ref="F19:G19"/>
    <mergeCell ref="F20:G20"/>
    <mergeCell ref="F21:G21"/>
    <mergeCell ref="F27:G27"/>
    <mergeCell ref="F28:G28"/>
    <mergeCell ref="B47:M47"/>
    <mergeCell ref="L37:L38"/>
    <mergeCell ref="D57:E57"/>
    <mergeCell ref="D56:E56"/>
    <mergeCell ref="F56:G56"/>
    <mergeCell ref="F57:G57"/>
    <mergeCell ref="H57:I57"/>
    <mergeCell ref="H56:I56"/>
    <mergeCell ref="F37:G38"/>
    <mergeCell ref="F39:G39"/>
    <mergeCell ref="H37:K37"/>
    <mergeCell ref="H38:I38"/>
    <mergeCell ref="J38:K38"/>
    <mergeCell ref="H39:I39"/>
    <mergeCell ref="A56:C56"/>
    <mergeCell ref="B41:D41"/>
    <mergeCell ref="D39:E39"/>
    <mergeCell ref="J39:K39"/>
    <mergeCell ref="B37:B38"/>
    <mergeCell ref="C37:C38"/>
    <mergeCell ref="D37:E38"/>
    <mergeCell ref="B49:M49"/>
    <mergeCell ref="B50:M50"/>
    <mergeCell ref="W6:W7"/>
    <mergeCell ref="W8:Y9"/>
    <mergeCell ref="U17:U28"/>
    <mergeCell ref="U37:V37"/>
    <mergeCell ref="D28:E28"/>
    <mergeCell ref="C17:E17"/>
    <mergeCell ref="D18:E18"/>
    <mergeCell ref="L29:L30"/>
    <mergeCell ref="F17:G18"/>
    <mergeCell ref="O37:O38"/>
    <mergeCell ref="Q37:Q38"/>
    <mergeCell ref="B32:L32"/>
    <mergeCell ref="B51:M51"/>
    <mergeCell ref="B52:M52"/>
    <mergeCell ref="T2:T4"/>
    <mergeCell ref="P2:P4"/>
    <mergeCell ref="O2:O4"/>
    <mergeCell ref="R2:R4"/>
    <mergeCell ref="S9:S18"/>
    <mergeCell ref="H29:I30"/>
    <mergeCell ref="H20:I20"/>
    <mergeCell ref="H21:I21"/>
    <mergeCell ref="J20:K20"/>
    <mergeCell ref="H27:I27"/>
    <mergeCell ref="H28:I28"/>
    <mergeCell ref="J21:K21"/>
    <mergeCell ref="H25:I25"/>
    <mergeCell ref="H26:I26"/>
    <mergeCell ref="J22:K22"/>
    <mergeCell ref="J23:K23"/>
    <mergeCell ref="J24:K24"/>
    <mergeCell ref="J25:K25"/>
    <mergeCell ref="J26:K26"/>
    <mergeCell ref="B46:M46"/>
    <mergeCell ref="A35:M35"/>
    <mergeCell ref="B42:M42"/>
    <mergeCell ref="A1:M1"/>
    <mergeCell ref="A2:M2"/>
    <mergeCell ref="D19:E19"/>
    <mergeCell ref="J19:K19"/>
    <mergeCell ref="E6:F6"/>
    <mergeCell ref="L17:L18"/>
    <mergeCell ref="H17:I18"/>
    <mergeCell ref="H19:I19"/>
    <mergeCell ref="A9:M9"/>
    <mergeCell ref="B17:B18"/>
    <mergeCell ref="J17:K18"/>
    <mergeCell ref="M17:M18"/>
    <mergeCell ref="A4:M4"/>
    <mergeCell ref="B12:K12"/>
    <mergeCell ref="B14:K14"/>
  </mergeCells>
  <conditionalFormatting sqref="C6">
    <cfRule type="expression" dxfId="7" priority="38">
      <formula>$C$6&gt;0</formula>
    </cfRule>
  </conditionalFormatting>
  <conditionalFormatting sqref="G6">
    <cfRule type="expression" dxfId="6" priority="36">
      <formula>$G$6&gt;0</formula>
    </cfRule>
  </conditionalFormatting>
  <conditionalFormatting sqref="N19:N28">
    <cfRule type="expression" dxfId="5" priority="90">
      <formula>N19&lt;&gt;0</formula>
    </cfRule>
    <cfRule type="expression" dxfId="4" priority="91">
      <formula>L19="bereits erstattet am"</formula>
    </cfRule>
    <cfRule type="expression" dxfId="3" priority="92">
      <formula>R19=1</formula>
    </cfRule>
  </conditionalFormatting>
  <conditionalFormatting sqref="I6">
    <cfRule type="expression" dxfId="2" priority="20">
      <formula>$J$6&gt;0</formula>
    </cfRule>
  </conditionalFormatting>
  <conditionalFormatting sqref="C19:C28">
    <cfRule type="expression" dxfId="1" priority="5">
      <formula>AND(C19=0,C19&lt;B19)</formula>
    </cfRule>
  </conditionalFormatting>
  <conditionalFormatting sqref="D19:E28">
    <cfRule type="expression" dxfId="0" priority="7">
      <formula>D19&lt;C19</formula>
    </cfRule>
  </conditionalFormatting>
  <dataValidations count="11">
    <dataValidation type="custom" allowBlank="1" showInputMessage="1" showErrorMessage="1" error="Der Antrag kann nicht vor Inkrafttreten der Verordnung gestellt worden sein." sqref="D6" xr:uid="{00000000-0002-0000-0100-000000000000}">
      <formula1>D6&gt;=P6</formula1>
    </dataValidation>
    <dataValidation type="custom" allowBlank="1" showInputMessage="1" showErrorMessage="1" error="Ungültiges Bestelldatum" sqref="B39" xr:uid="{00000000-0002-0000-0100-000001000000}">
      <formula1>AND(B39&lt;=U6,B39&gt;U4)</formula1>
    </dataValidation>
    <dataValidation type="custom" allowBlank="1" showInputMessage="1" showErrorMessage="1" error="Ungültiges Bestelldatum" sqref="B28 B22 B24 B26 B20" xr:uid="{00000000-0002-0000-0100-000002000000}">
      <formula1>AND(B20&gt;Q19,B20&lt;=R19)</formula1>
    </dataValidation>
    <dataValidation type="custom" allowBlank="1" showInputMessage="1" showErrorMessage="1" sqref="S56" xr:uid="{00000000-0002-0000-0100-000003000000}">
      <formula1>D56&gt;=#REF!</formula1>
    </dataValidation>
    <dataValidation type="custom" allowBlank="1" showInputMessage="1" showErrorMessage="1" error="Der Bestellzeitraum kann nicht vor dessen Beginn enden." sqref="D19:E28" xr:uid="{00000000-0002-0000-0100-000004000000}">
      <formula1>D19&gt;=C19</formula1>
    </dataValidation>
    <dataValidation type="custom" allowBlank="1" showInputMessage="1" showErrorMessage="1" error="Ungültiges Bestelldatum" sqref="B19" xr:uid="{00000000-0002-0000-0100-000005000000}">
      <formula1>AND(B19&gt;Q19,B19&lt;=R19)</formula1>
    </dataValidation>
    <dataValidation type="custom" allowBlank="1" showInputMessage="1" showErrorMessage="1" error="Ungültiges Bestelldatum" sqref="B21 B23 B25 B27" xr:uid="{00000000-0002-0000-0100-000006000000}">
      <formula1>AND(B21&gt;Q19,B21&lt;=R19)</formula1>
    </dataValidation>
    <dataValidation type="custom" allowBlank="1" showInputMessage="1" showErrorMessage="1" error="Die bestellte Testmenge kann sich nur auf zukünftige Zeiträume beziehen." sqref="C19:C28" xr:uid="{00000000-0002-0000-0100-000007000000}">
      <formula1>AND(C19&gt;=B19,C19&lt;=$R$19)</formula1>
    </dataValidation>
    <dataValidation allowBlank="1" showInputMessage="1" showErrorMessage="1" error="Dieser Antrag kann erst ab dem Datum der letzten Testlieferung bzw. dem Datum der letzten Geltendmachung der Personalmehraufwendungen gestellt werden." sqref="D56:E56" xr:uid="{00000000-0002-0000-0100-000009000000}"/>
    <dataValidation type="whole" allowBlank="1" showInputMessage="1" showErrorMessage="1" error="Nur ganze Zahlen möglich." sqref="F39:G39" xr:uid="{00000000-0002-0000-0100-00000B000000}">
      <formula1>0</formula1>
      <formula2>100000000000</formula2>
    </dataValidation>
    <dataValidation type="whole" allowBlank="1" showInputMessage="1" showErrorMessage="1" error="Nur ganze Zahl möglich." sqref="F19:G28" xr:uid="{00000000-0002-0000-0100-00000C000000}">
      <formula1>0</formula1>
      <formula2>1000000000000000000</formula2>
    </dataValidation>
  </dataValidations>
  <printOptions horizontalCentered="1"/>
  <pageMargins left="0.70866141732283472" right="0.70866141732283472" top="0.74803149606299213" bottom="0.74803149606299213" header="0.31496062992125984" footer="0.31496062992125984"/>
  <pageSetup paperSize="9" scale="45" orientation="portrait" horizontalDpi="4294967293" verticalDpi="4294967293"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Deckblatt</vt:lpstr>
      <vt:lpstr>Erstattungsbetrag</vt:lpstr>
      <vt:lpstr>Deckblatt!Druckbereich</vt:lpstr>
      <vt:lpstr>Erstattungsbetrag!Druckbereich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2021-05-27T07:28:04Z</dcterms:modified>
</cp:coreProperties>
</file>